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haneacbso-my.sharepoint.com/personal/julien_atelier-chaneac_fr/Documents/Bureau/CHANEAC/02_PREPA DCE TRAVAUX/A faire/56 - BELZ/"/>
    </mc:Choice>
  </mc:AlternateContent>
  <xr:revisionPtr revIDLastSave="22" documentId="13_ncr:1_{D8C9A555-0ECA-4E26-B532-5EFB9F5919B6}" xr6:coauthVersionLast="47" xr6:coauthVersionMax="47" xr10:uidLastSave="{33FFD034-4D5E-4CE2-B1B4-E7D3EF3E341C}"/>
  <bookViews>
    <workbookView xWindow="-108" yWindow="-108" windowWidth="23256" windowHeight="13896" activeTab="1" xr2:uid="{00000000-000D-0000-FFFF-FFFF00000000}"/>
  </bookViews>
  <sheets>
    <sheet name="PDG" sheetId="3" r:id="rId1"/>
    <sheet name="Lot UNIQUE" sheetId="1" r:id="rId2"/>
  </sheets>
  <definedNames>
    <definedName name="_Toc128417759" localSheetId="1">'Lot UNIQUE'!#REF!</definedName>
    <definedName name="Z_E6902469_2690_4125_B8C3_4EEADA9710EF_.wvu.PrintArea" localSheetId="1" hidden="1">'Lot UNIQUE'!$A$2:$F$99</definedName>
    <definedName name="Z_E6902469_2690_4125_B8C3_4EEADA9710EF_.wvu.PrintArea" localSheetId="0" hidden="1">PDG!$A$1:$A$6</definedName>
    <definedName name="_xlnm.Print_Area" localSheetId="1">'Lot UNIQUE'!$A$1:$F$145</definedName>
    <definedName name="_xlnm.Print_Area" localSheetId="0">PDG!$A$1:$A$6</definedName>
  </definedNames>
  <calcPr calcId="191029"/>
  <customWorkbookViews>
    <customWorkbookView name="test" guid="{E6902469-2690-4125-B8C3-4EEADA9710EF}" maximized="1" xWindow="1912" yWindow="-8" windowWidth="1936" windowHeight="10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0" i="1" l="1"/>
  <c r="F144" i="1"/>
  <c r="F143" i="1"/>
  <c r="F145" i="1"/>
  <c r="A145" i="1"/>
  <c r="A140" i="1"/>
  <c r="D136" i="1"/>
  <c r="D131" i="1"/>
  <c r="D130" i="1"/>
  <c r="F139" i="1"/>
  <c r="F134" i="1" l="1"/>
  <c r="F138" i="1"/>
  <c r="F137" i="1"/>
  <c r="F136" i="1"/>
  <c r="F133" i="1"/>
  <c r="F132" i="1"/>
  <c r="F131" i="1"/>
  <c r="D25" i="1"/>
  <c r="F140" i="1" l="1"/>
  <c r="D80" i="1"/>
  <c r="A126" i="1"/>
  <c r="F125" i="1"/>
  <c r="F124" i="1"/>
  <c r="F126" i="1" l="1"/>
  <c r="F71" i="1"/>
  <c r="F32" i="1"/>
  <c r="F70" i="1" l="1"/>
  <c r="F69" i="1"/>
  <c r="F52" i="1"/>
  <c r="F27" i="1"/>
  <c r="F13" i="1" l="1"/>
  <c r="F17" i="1" l="1"/>
  <c r="F81" i="1" l="1"/>
  <c r="F26" i="1" l="1"/>
  <c r="F67" i="1" l="1"/>
  <c r="F15" i="1" l="1"/>
  <c r="F25" i="1" l="1"/>
  <c r="F28" i="1"/>
  <c r="F29" i="1"/>
  <c r="F30" i="1"/>
  <c r="F31" i="1"/>
  <c r="F90" i="1"/>
  <c r="F33" i="1"/>
  <c r="F34" i="1"/>
  <c r="F47" i="1"/>
  <c r="F82" i="1" l="1"/>
  <c r="F83" i="1"/>
  <c r="F84" i="1"/>
  <c r="F85" i="1"/>
  <c r="F86" i="1"/>
  <c r="F87" i="1"/>
  <c r="F88" i="1"/>
  <c r="F89" i="1"/>
  <c r="F95" i="1"/>
  <c r="F94" i="1"/>
  <c r="F96" i="1"/>
  <c r="F75" i="1"/>
  <c r="F66" i="1"/>
  <c r="F68" i="1"/>
  <c r="F97" i="1"/>
  <c r="F98" i="1"/>
  <c r="F57" i="1"/>
  <c r="F58" i="1"/>
  <c r="F59" i="1"/>
  <c r="F60" i="1"/>
  <c r="F61" i="1"/>
  <c r="F39" i="1"/>
  <c r="F40" i="1"/>
  <c r="F41" i="1"/>
  <c r="F42" i="1"/>
  <c r="F43" i="1"/>
  <c r="F44" i="1"/>
  <c r="F45" i="1"/>
  <c r="F46" i="1"/>
  <c r="F24" i="1"/>
  <c r="F35" i="1" s="1"/>
  <c r="F14" i="1"/>
  <c r="F16" i="1"/>
  <c r="F18" i="1"/>
  <c r="F19" i="1"/>
  <c r="F6" i="1"/>
  <c r="F7" i="1"/>
  <c r="F8" i="1"/>
  <c r="F99" i="1" l="1"/>
  <c r="F76" i="1"/>
  <c r="F80" i="1" l="1"/>
  <c r="F91" i="1" s="1"/>
  <c r="B105" i="1" l="1"/>
  <c r="A105" i="1"/>
  <c r="B103" i="1"/>
  <c r="A103" i="1"/>
  <c r="F65" i="1" l="1"/>
  <c r="F72" i="1" s="1"/>
  <c r="A35" i="1" l="1"/>
  <c r="F12" i="1"/>
  <c r="F20" i="1" s="1"/>
  <c r="F103" i="1" l="1"/>
  <c r="A20" i="1" l="1"/>
  <c r="B111" i="1" l="1"/>
  <c r="A117" i="1" s="1"/>
  <c r="B112" i="1" l="1"/>
  <c r="A112" i="1"/>
  <c r="B113" i="1" l="1"/>
  <c r="A113" i="1"/>
  <c r="A99" i="1" l="1"/>
  <c r="F113" i="1"/>
  <c r="F105" i="1" l="1"/>
  <c r="A76" i="1"/>
  <c r="A72" i="1"/>
  <c r="A62" i="1"/>
  <c r="A53" i="1"/>
  <c r="A48" i="1"/>
  <c r="B110" i="1"/>
  <c r="A110" i="1"/>
  <c r="B109" i="1"/>
  <c r="A109" i="1"/>
  <c r="B108" i="1"/>
  <c r="A108" i="1"/>
  <c r="B107" i="1"/>
  <c r="A107" i="1"/>
  <c r="B106" i="1"/>
  <c r="A106" i="1"/>
  <c r="B104" i="1"/>
  <c r="A116" i="1" l="1"/>
  <c r="F56" i="1" l="1"/>
  <c r="F62" i="1" s="1"/>
  <c r="F51" i="1"/>
  <c r="F53" i="1" s="1"/>
  <c r="F38" i="1"/>
  <c r="F48" i="1" s="1"/>
  <c r="F108" i="1" l="1"/>
  <c r="F109" i="1"/>
  <c r="F110" i="1"/>
  <c r="F106" i="1"/>
  <c r="F107" i="1"/>
  <c r="F116" i="1" l="1"/>
  <c r="A102" i="1"/>
  <c r="B102" i="1"/>
  <c r="A115" i="1" s="1"/>
  <c r="A91" i="1" l="1"/>
  <c r="F112" i="1" l="1"/>
  <c r="F117" i="1" l="1"/>
  <c r="F5" i="1"/>
  <c r="F9" i="1" s="1"/>
  <c r="A9" i="1" l="1"/>
  <c r="F102" i="1" l="1"/>
  <c r="F115" i="1" s="1"/>
  <c r="F119" i="1" l="1"/>
  <c r="F120" i="1" l="1"/>
  <c r="F121" i="1" l="1"/>
</calcChain>
</file>

<file path=xl/sharedStrings.xml><?xml version="1.0" encoding="utf-8"?>
<sst xmlns="http://schemas.openxmlformats.org/spreadsheetml/2006/main" count="267" uniqueCount="177">
  <si>
    <t>Désignations</t>
  </si>
  <si>
    <t>PRIX GENERAUX</t>
  </si>
  <si>
    <t>1.1</t>
  </si>
  <si>
    <t>1.2</t>
  </si>
  <si>
    <t>1.3</t>
  </si>
  <si>
    <t>1.4</t>
  </si>
  <si>
    <t>Panneau d'information de chantier</t>
  </si>
  <si>
    <t>Essais de portance</t>
  </si>
  <si>
    <t>2.1</t>
  </si>
  <si>
    <t>2.2</t>
  </si>
  <si>
    <t>ML</t>
  </si>
  <si>
    <t>Démolition et évacuation de béton armé ou non armé en fondation ou en élévation</t>
  </si>
  <si>
    <t>M3</t>
  </si>
  <si>
    <t>Fourniture et mise en œuvre de béton armé dosé à 350 Kg /m3 pour ouvrages divers</t>
  </si>
  <si>
    <t>4.1</t>
  </si>
  <si>
    <t>T</t>
  </si>
  <si>
    <t>M2</t>
  </si>
  <si>
    <t>U</t>
  </si>
  <si>
    <t>FT</t>
  </si>
  <si>
    <t>Implantation et piquetage</t>
  </si>
  <si>
    <t>N° de
Prix</t>
  </si>
  <si>
    <t>Quantité</t>
  </si>
  <si>
    <t>Unité</t>
  </si>
  <si>
    <t>Purges en grave non traitée 0/80</t>
  </si>
  <si>
    <t>Fourniture et pose de bordure béton type P1</t>
  </si>
  <si>
    <t>Fourniture et pose de géotextile anti contaminant</t>
  </si>
  <si>
    <t>TVA 20%</t>
  </si>
  <si>
    <t>PU en €HT</t>
  </si>
  <si>
    <t>Prix Total en €HT</t>
  </si>
  <si>
    <t>Fourniture et mise en œuvre de GNT 0/63 sous trottoirs</t>
  </si>
  <si>
    <t>7.1</t>
  </si>
  <si>
    <t>7.2</t>
  </si>
  <si>
    <t>7.3</t>
  </si>
  <si>
    <t>Fourniture et mise en œuvre de GNT 0/20 sous trottoirs</t>
  </si>
  <si>
    <t>6.1</t>
  </si>
  <si>
    <t>RESEAU DRAINAGE ET EAUX PLUVIALES</t>
  </si>
  <si>
    <t>CLOTURES ET PARE-BALLONS</t>
  </si>
  <si>
    <t>10.1</t>
  </si>
  <si>
    <t>Réglage et compactage du fond de forme</t>
  </si>
  <si>
    <t>Fourniture et mise en œuvre de GNT 0/63</t>
  </si>
  <si>
    <t>Fouilles en tranchée pour drain routier Ø110</t>
  </si>
  <si>
    <t>Fouilles en tranchée pour drain routier Ø200</t>
  </si>
  <si>
    <t>Fourniture et pose de drain routier Ø110</t>
  </si>
  <si>
    <t>Fourniture et pose de drain routier Ø200</t>
  </si>
  <si>
    <t>Fourniture et mise en œuvre de graviers concassés lavés 2/6 pour le remplissage des tranchées</t>
  </si>
  <si>
    <t>Fourniture et pose de regard 40x40cm sur drain routier Ø110</t>
  </si>
  <si>
    <t>Fourniture et pose de regard 50x50cm sur drain routier Ø200</t>
  </si>
  <si>
    <t>REVETEMENT SPORTIF</t>
  </si>
  <si>
    <t>EQUIPEMENTS SPORTIFS</t>
  </si>
  <si>
    <t>Fourniture et pose de piquets de corner</t>
  </si>
  <si>
    <t>JEU</t>
  </si>
  <si>
    <t>Fourniture et pose de but de football à 11</t>
  </si>
  <si>
    <t>CONTRÔLE EXTERNE TERRAIN DE FOOTBALL SYNTHETIQUE</t>
  </si>
  <si>
    <t>Essais règlementaires sur équipements sportifs</t>
  </si>
  <si>
    <t>Fourniture et pose de main courante remplie, hauteur 1,10m</t>
  </si>
  <si>
    <t>Dépose et évacuation des équipements sportifs existants</t>
  </si>
  <si>
    <t>5.1</t>
  </si>
  <si>
    <t>5.2</t>
  </si>
  <si>
    <t>Fourniture et pose de portillon 1.5m dans main courante</t>
  </si>
  <si>
    <t>Fourniture et pose de pare-ballons hauteur 6.00m et filet hauteur 4.00m</t>
  </si>
  <si>
    <t>Fourniture et pose de clôture treillis soudés hauteur 2.00m</t>
  </si>
  <si>
    <t>9.1</t>
  </si>
  <si>
    <t>Fouilles en tranchée, fourniture et pose de canalisation PVC CR8 Ø200</t>
  </si>
  <si>
    <t>3.2</t>
  </si>
  <si>
    <t>3.3</t>
  </si>
  <si>
    <t>TRAVAUX PREPARATOIRES - DEPOSES - DEMOLITIONS</t>
  </si>
  <si>
    <t>TERRAIN DE FOOTBALL à 11 EN GAZON SYNTHETIQUE</t>
  </si>
  <si>
    <t>3.1</t>
  </si>
  <si>
    <t>Installations de chantier</t>
  </si>
  <si>
    <t>7.4</t>
  </si>
  <si>
    <t>7.5</t>
  </si>
  <si>
    <t>7.6</t>
  </si>
  <si>
    <t>Fourniture et pose de pare-ballons hauteur 8.00m et filet hauteur 6.00m</t>
  </si>
  <si>
    <t>Remise en état des abords, triage manuel des pierres, fourniture et mise en œuvre de terre végétale et engazonnement</t>
  </si>
  <si>
    <t>Sciage d'enrobés</t>
  </si>
  <si>
    <t>9.2</t>
  </si>
  <si>
    <t>Etudes d'exécution et dossier des ouvrages exécutés</t>
  </si>
  <si>
    <t>Terrassements en déblai et évacuation des matériaux impropres en Installation de Stockage de Déchets Inertes (ISDI)</t>
  </si>
  <si>
    <t>Dépose et évacuation de clôture de toute nature y compris massifs</t>
  </si>
  <si>
    <t>Dépose et évacuation du réseau de drainage</t>
  </si>
  <si>
    <t>Réalisation de dalle béton pour abris de touche</t>
  </si>
  <si>
    <t>2.3</t>
  </si>
  <si>
    <t>2.4</t>
  </si>
  <si>
    <t>2.5</t>
  </si>
  <si>
    <t>2.6</t>
  </si>
  <si>
    <t>2.7</t>
  </si>
  <si>
    <t>2.8</t>
  </si>
  <si>
    <t>3.4</t>
  </si>
  <si>
    <t>3.5</t>
  </si>
  <si>
    <t>3.6</t>
  </si>
  <si>
    <t>3.7</t>
  </si>
  <si>
    <t>3.8</t>
  </si>
  <si>
    <t>3.9</t>
  </si>
  <si>
    <t>3.10</t>
  </si>
  <si>
    <t>9.5</t>
  </si>
  <si>
    <t>10.2</t>
  </si>
  <si>
    <r>
      <rPr>
        <b/>
        <sz val="9"/>
        <color indexed="8"/>
        <rFont val="Arial"/>
        <family val="2"/>
      </rPr>
      <t>CHANEAC SPORT</t>
    </r>
    <r>
      <rPr>
        <sz val="9"/>
        <color indexed="8"/>
        <rFont val="Arial"/>
        <family val="2"/>
      </rPr>
      <t xml:space="preserve">
576 chemin des Teppes
73190 CHALLES LES EAUX
TEL : 04 79 72 09 46
</t>
    </r>
    <r>
      <rPr>
        <sz val="9"/>
        <rFont val="Arial"/>
        <family val="2"/>
      </rPr>
      <t>contact@atelier-chaneac.fr</t>
    </r>
  </si>
  <si>
    <t>ABORDS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</si>
  <si>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</si>
  <si>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</si>
  <si>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</si>
  <si>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</si>
  <si>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</si>
  <si>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</si>
  <si>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</si>
  <si>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</si>
  <si>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</si>
  <si>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6.2</t>
  </si>
  <si>
    <t>6.3</t>
  </si>
  <si>
    <t>6.4</t>
  </si>
  <si>
    <t>6.5</t>
  </si>
  <si>
    <t>6.6</t>
  </si>
  <si>
    <t>Fourniture et pose d'abris pour arbitres et officiels (3 places)</t>
  </si>
  <si>
    <t>Fourniture et pose de paroi pleine en bois h = 2,00m</t>
  </si>
  <si>
    <t>10.3</t>
  </si>
  <si>
    <t>10.4</t>
  </si>
  <si>
    <t>10.5</t>
  </si>
  <si>
    <t>Fourniture et pose de portillon 1.5m ans clôture h=2.00m</t>
  </si>
  <si>
    <t>CLOTURES / FERMETURE</t>
  </si>
  <si>
    <t xml:space="preserve">SYNTHESE </t>
  </si>
  <si>
    <t>Mise à niveau de regard existant</t>
  </si>
  <si>
    <r>
      <t xml:space="preserve">STRUCTURES ET REVETEMENTS DES </t>
    </r>
    <r>
      <rPr>
        <b/>
        <sz val="11"/>
        <color rgb="FFFF0000"/>
        <rFont val="Calibri"/>
        <family val="2"/>
        <scheme val="minor"/>
      </rPr>
      <t>CHEMINEMENTS PIETONS</t>
    </r>
    <r>
      <rPr>
        <b/>
        <sz val="11"/>
        <color theme="3"/>
        <rFont val="Calibri"/>
        <family val="2"/>
        <scheme val="minor"/>
      </rPr>
      <t xml:space="preserve"> </t>
    </r>
  </si>
  <si>
    <t xml:space="preserve">TERRASSEMENTS GENERAUX - GENIE CIVIL - REVETEMENTS </t>
  </si>
  <si>
    <t>Fourniture et pose de but de football à 8 rabattable</t>
  </si>
  <si>
    <t>AGRANDISSEMENT ET TRANSFORMATION D'UN TERRAIN DE FOOTBALL EN PELOUSE NATURELLE
EN TERRAIN SYNTHETIQUE A BELZ</t>
  </si>
  <si>
    <r>
      <t xml:space="preserve">
</t>
    </r>
    <r>
      <rPr>
        <b/>
        <sz val="14"/>
        <color indexed="8"/>
        <rFont val="Arial"/>
        <family val="2"/>
      </rPr>
      <t>Maître d’Ouvrage</t>
    </r>
    <r>
      <rPr>
        <sz val="14"/>
        <color indexed="8"/>
        <rFont val="Arial"/>
        <family val="2"/>
      </rPr>
      <t xml:space="preserve">
Commune de BELZ
34 Rue du Général De Gaulle
56550 BELZ
</t>
    </r>
  </si>
  <si>
    <t>Abattage - dessouchage et évacuation d'arbres compris évacuation en décharge</t>
  </si>
  <si>
    <t>Fourniture et pose de regard de visite Ø1000 à grille yc raccordement au réseau EP existant</t>
  </si>
  <si>
    <t>Fourniture d'une brosse adaptée pour le brossage hebdomadaire du terrain</t>
  </si>
  <si>
    <t>Fourniture et pose de portillon 1.5m dans clôture treillis soudés</t>
  </si>
  <si>
    <t>9.6</t>
  </si>
  <si>
    <t>9.7</t>
  </si>
  <si>
    <t>9.8</t>
  </si>
  <si>
    <t>9.9</t>
  </si>
  <si>
    <t>9.10</t>
  </si>
  <si>
    <t>9.11</t>
  </si>
  <si>
    <t>Fourniture et pose de longrine béton épaisseur 30cm</t>
  </si>
  <si>
    <t>3.11</t>
  </si>
  <si>
    <t>Fourniture et pose de portail 4,00m dans clôture treillis soudés</t>
  </si>
  <si>
    <t>Fourniture et pose de portail 3,00m dans clôture h=2.00m</t>
  </si>
  <si>
    <t>7.7</t>
  </si>
  <si>
    <t>Dépose soignée et repose des abris pour joueurs existants</t>
  </si>
  <si>
    <t>MONTANT TOTAL HT</t>
  </si>
  <si>
    <t>MONTANT TOTAL TTC</t>
  </si>
  <si>
    <t>Dépose et évacuation d'un gradin y compris comblement</t>
  </si>
  <si>
    <t>PSE n°1 :  REVETEMENT SPORTIF</t>
  </si>
  <si>
    <r>
      <t>Fourniture et mise en œuvre de la grave drainante 0/20 Type B, épaisseur 17cm</t>
    </r>
    <r>
      <rPr>
        <u/>
        <sz val="11"/>
        <rFont val="Calibri"/>
        <family val="2"/>
      </rPr>
      <t xml:space="preserve"> y compris les controles de perméabilité et de planéité</t>
    </r>
  </si>
  <si>
    <r>
      <t xml:space="preserve">Fourniture et pose de gazon synthétique 40mm remplissage liège + </t>
    </r>
    <r>
      <rPr>
        <u/>
        <sz val="11"/>
        <rFont val="Calibri"/>
        <family val="2"/>
        <scheme val="minor"/>
      </rPr>
      <t>couche de souplesse préfabriqué</t>
    </r>
    <r>
      <rPr>
        <sz val="11"/>
        <rFont val="Calibri"/>
        <family val="2"/>
        <scheme val="minor"/>
      </rPr>
      <t xml:space="preserve"> y compris l'identification du gazon synthétique et des matériaux de remplissage et les tests sportifs</t>
    </r>
  </si>
  <si>
    <t>11.1</t>
  </si>
  <si>
    <t>11.2</t>
  </si>
  <si>
    <t>Terrassement en déblai / remblai</t>
  </si>
  <si>
    <t>PSE n°2 : TRAITEMENT DE SOL</t>
  </si>
  <si>
    <t>Terrain synthétique</t>
  </si>
  <si>
    <t>Abords</t>
  </si>
  <si>
    <t>Traitement du sol en place sur 40cm
Chaux : 1,5% et liants hydrauliques : 7%
Y compris enduit de cure</t>
  </si>
  <si>
    <r>
      <t xml:space="preserve">Fourniture et pose de gazon synthétique 40mm remplissage liège + </t>
    </r>
    <r>
      <rPr>
        <u/>
        <sz val="11"/>
        <rFont val="Calibri"/>
        <family val="2"/>
        <scheme val="minor"/>
      </rPr>
      <t xml:space="preserve">couche de souplesse coulée </t>
    </r>
    <r>
      <rPr>
        <sz val="11"/>
        <rFont val="Calibri"/>
        <family val="2"/>
        <scheme val="minor"/>
      </rPr>
      <t>en place y compris les controles sur la couche de souplesse, l'identification du gazon synthétique et des matériaux de remplissage et les tests sportifs</t>
    </r>
  </si>
  <si>
    <t>DOSSIER DE CONSULTATION DES ENTREPRISES</t>
  </si>
  <si>
    <r>
      <t xml:space="preserve">DETAIL QUANTITATIF ESTIMATIF
</t>
    </r>
    <r>
      <rPr>
        <b/>
        <sz val="16"/>
        <color indexed="8"/>
        <rFont val="Arial"/>
        <family val="2"/>
      </rPr>
      <t xml:space="preserve">
LOT UNIQUE - TERRASSEMENTS, REVETEMENTS, TERRAIN DE SPORT, CLOTURES ET VRD</t>
    </r>
    <r>
      <rPr>
        <i/>
        <sz val="16"/>
        <color indexed="8"/>
        <rFont val="Arial"/>
        <family val="2"/>
      </rPr>
      <t xml:space="preserve">
</t>
    </r>
  </si>
  <si>
    <t>MARCHE N° :</t>
  </si>
  <si>
    <t>8.1</t>
  </si>
  <si>
    <t>Fourniture et mise en œuvre de BBSG 0/6 (mini-finisseur et manuel)</t>
  </si>
  <si>
    <t>9.3</t>
  </si>
  <si>
    <t>9.4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</si>
  <si>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</si>
  <si>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</si>
  <si>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</si>
  <si>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</si>
  <si>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</si>
  <si>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</si>
  <si>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</si>
  <si>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</si>
  <si>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</si>
  <si>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13.1</t>
  </si>
  <si>
    <t>13.2</t>
  </si>
  <si>
    <t>PSE n°3 :  EQUIPEMENTS SPORTIFS</t>
  </si>
  <si>
    <t>Fourniture et pose d'abris pour joueurs (7 places)</t>
  </si>
  <si>
    <t>Décapage et évacuation de terre végétale (épaisseur moyenne 20cm) sur site communal dans un rayon de 3km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</si>
</sst>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#,##0.00&quot; €&quot;"/>
    <numFmt numFmtId="166" formatCode="_-* #,##0.00\ _€_-;\-* #,##0.00\ _€_-;_-* &quot;-&quot;??\ _€_-;_-@_-"/>
    <numFmt numFmtId="167" formatCode="#,##0.00\ [$€-40C];[Red]\-#,##0.00\ [$€-40C]"/>
  </numFmts>
  <fonts count="29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sz val="9"/>
      <color indexed="8"/>
      <name val="Arial"/>
      <family val="2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name val="Arial"/>
      <family val="2"/>
    </font>
    <font>
      <sz val="10"/>
      <name val="Mangal"/>
      <family val="2"/>
    </font>
    <font>
      <b/>
      <sz val="11"/>
      <color rgb="FFFF0000"/>
      <name val="Calibri"/>
      <family val="2"/>
      <scheme val="minor"/>
    </font>
    <font>
      <b/>
      <sz val="9"/>
      <color indexed="8"/>
      <name val="Arial"/>
      <family val="2"/>
    </font>
    <font>
      <sz val="9"/>
      <name val="Arial"/>
      <family val="2"/>
    </font>
    <font>
      <b/>
      <sz val="14"/>
      <color indexed="10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b/>
      <sz val="18"/>
      <color indexed="8"/>
      <name val="Arial"/>
      <family val="2"/>
    </font>
    <font>
      <u/>
      <sz val="10"/>
      <name val="Mangal"/>
      <family val="2"/>
    </font>
    <font>
      <i/>
      <sz val="16"/>
      <color indexed="8"/>
      <name val="Arial"/>
      <family val="2"/>
    </font>
    <font>
      <b/>
      <i/>
      <sz val="11"/>
      <color rgb="FFFF0000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5135">
    <xf numFmtId="0" fontId="0" fillId="0" borderId="0"/>
    <xf numFmtId="0" fontId="6" fillId="0" borderId="0"/>
    <xf numFmtId="0" fontId="15" fillId="0" borderId="0"/>
    <xf numFmtId="0" fontId="16" fillId="0" borderId="0" applyFill="0" applyBorder="0" applyAlignment="0" applyProtection="0"/>
    <xf numFmtId="0" fontId="13" fillId="0" borderId="0"/>
    <xf numFmtId="9" fontId="15" fillId="0" borderId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3" fillId="0" borderId="0"/>
    <xf numFmtId="0" fontId="15" fillId="0" borderId="0"/>
    <xf numFmtId="166" fontId="13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0" fontId="13" fillId="0" borderId="0"/>
    <xf numFmtId="0" fontId="13" fillId="0" borderId="0"/>
    <xf numFmtId="166" fontId="13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0" fontId="13" fillId="0" borderId="0"/>
    <xf numFmtId="0" fontId="13" fillId="0" borderId="0"/>
    <xf numFmtId="166" fontId="13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0" fontId="13" fillId="0" borderId="0"/>
    <xf numFmtId="0" fontId="13" fillId="0" borderId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3" fillId="0" borderId="0"/>
    <xf numFmtId="0" fontId="13" fillId="0" borderId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0" fontId="13" fillId="0" borderId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6" fillId="0" borderId="0" applyNumberFormat="0" applyFill="0" applyBorder="0" applyProtection="0">
      <alignment horizontal="center" textRotation="90"/>
    </xf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6" fillId="0" borderId="0" applyNumberFormat="0" applyFill="0" applyBorder="0" applyProtection="0">
      <alignment horizontal="center"/>
    </xf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167" fontId="24" fillId="0" borderId="0" applyFill="0" applyBorder="0" applyAlignment="0" applyProtection="0"/>
    <xf numFmtId="9" fontId="13" fillId="0" borderId="0" applyFont="0" applyFill="0" applyBorder="0" applyAlignment="0" applyProtection="0"/>
    <xf numFmtId="0" fontId="15" fillId="0" borderId="0"/>
    <xf numFmtId="0" fontId="24" fillId="0" borderId="0" applyNumberFormat="0" applyFill="0" applyBorder="0" applyAlignment="0" applyProtection="0"/>
    <xf numFmtId="0" fontId="13" fillId="0" borderId="0"/>
    <xf numFmtId="9" fontId="15" fillId="0" borderId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6" fillId="0" borderId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6" fillId="0" borderId="0" xfId="1"/>
    <xf numFmtId="0" fontId="9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wrapText="1" indent="2"/>
    </xf>
    <xf numFmtId="164" fontId="3" fillId="0" borderId="2" xfId="0" applyNumberFormat="1" applyFont="1" applyBorder="1" applyAlignment="1">
      <alignment horizontal="right" wrapText="1" indent="2"/>
    </xf>
    <xf numFmtId="0" fontId="0" fillId="0" borderId="4" xfId="0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 indent="17"/>
    </xf>
    <xf numFmtId="0" fontId="5" fillId="0" borderId="0" xfId="0" applyFont="1" applyAlignment="1">
      <alignment wrapText="1"/>
    </xf>
    <xf numFmtId="3" fontId="0" fillId="0" borderId="0" xfId="0" applyNumberFormat="1" applyAlignment="1">
      <alignment wrapText="1"/>
    </xf>
    <xf numFmtId="0" fontId="0" fillId="3" borderId="3" xfId="0" applyFill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1" fillId="0" borderId="9" xfId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wrapText="1" indent="2"/>
    </xf>
    <xf numFmtId="0" fontId="3" fillId="0" borderId="0" xfId="0" applyFont="1" applyAlignment="1">
      <alignment horizontal="right" vertical="center" wrapText="1"/>
    </xf>
    <xf numFmtId="164" fontId="3" fillId="0" borderId="2" xfId="0" applyNumberFormat="1" applyFont="1" applyBorder="1" applyAlignment="1">
      <alignment wrapText="1"/>
    </xf>
    <xf numFmtId="0" fontId="1" fillId="0" borderId="0" xfId="0" applyFont="1" applyAlignment="1">
      <alignment vertical="center" wrapText="1"/>
    </xf>
    <xf numFmtId="164" fontId="0" fillId="0" borderId="13" xfId="0" applyNumberFormat="1" applyBorder="1" applyAlignment="1">
      <alignment horizontal="center" vertical="center" wrapText="1"/>
    </xf>
    <xf numFmtId="165" fontId="6" fillId="0" borderId="10" xfId="1" applyNumberForma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0" fillId="3" borderId="4" xfId="0" applyFill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7" borderId="0" xfId="0" applyFill="1" applyAlignment="1">
      <alignment wrapText="1"/>
    </xf>
    <xf numFmtId="0" fontId="0" fillId="0" borderId="3" xfId="0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9" xfId="1" applyFont="1" applyBorder="1" applyAlignment="1">
      <alignment vertical="center" wrapText="1"/>
    </xf>
    <xf numFmtId="0" fontId="17" fillId="0" borderId="0" xfId="0" applyFont="1" applyAlignment="1">
      <alignment horizontal="left" vertical="center" wrapText="1" indent="2"/>
    </xf>
    <xf numFmtId="0" fontId="1" fillId="0" borderId="0" xfId="0" applyFont="1" applyAlignment="1">
      <alignment horizontal="right" vertical="center" wrapText="1" indent="2"/>
    </xf>
    <xf numFmtId="0" fontId="0" fillId="0" borderId="12" xfId="0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center" wrapText="1" indent="1"/>
    </xf>
    <xf numFmtId="0" fontId="2" fillId="0" borderId="5" xfId="0" applyFont="1" applyBorder="1" applyAlignment="1">
      <alignment horizontal="right" vertical="center" wrapText="1" indent="1"/>
    </xf>
    <xf numFmtId="0" fontId="6" fillId="0" borderId="8" xfId="1" applyBorder="1" applyAlignment="1">
      <alignment horizontal="center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11" fillId="0" borderId="0" xfId="1" applyFont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5" fontId="11" fillId="3" borderId="10" xfId="1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vertical="center" wrapText="1"/>
    </xf>
    <xf numFmtId="0" fontId="0" fillId="3" borderId="17" xfId="0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21" fillId="3" borderId="9" xfId="1" applyFont="1" applyFill="1" applyBorder="1" applyAlignment="1">
      <alignment vertical="center" wrapText="1"/>
    </xf>
    <xf numFmtId="0" fontId="9" fillId="0" borderId="2" xfId="1" applyFont="1" applyBorder="1" applyAlignment="1">
      <alignment horizontal="left" vertical="center" wrapText="1" indent="5"/>
    </xf>
    <xf numFmtId="3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11" fillId="4" borderId="19" xfId="1" applyNumberFormat="1" applyFont="1" applyFill="1" applyBorder="1" applyAlignment="1">
      <alignment horizontal="center" vertical="center" wrapText="1"/>
    </xf>
    <xf numFmtId="0" fontId="11" fillId="5" borderId="0" xfId="1" applyFont="1" applyFill="1" applyAlignment="1">
      <alignment horizontal="center" vertical="center" wrapText="1"/>
    </xf>
    <xf numFmtId="0" fontId="11" fillId="6" borderId="0" xfId="1" applyFont="1" applyFill="1" applyAlignment="1">
      <alignment horizontal="center" vertical="center" wrapText="1"/>
    </xf>
    <xf numFmtId="3" fontId="0" fillId="4" borderId="20" xfId="0" applyNumberForma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11" fillId="4" borderId="19" xfId="1" applyFont="1" applyFill="1" applyBorder="1" applyAlignment="1">
      <alignment horizontal="center" vertical="center" wrapText="1"/>
    </xf>
    <xf numFmtId="9" fontId="11" fillId="5" borderId="0" xfId="7" applyFont="1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9" fontId="0" fillId="5" borderId="0" xfId="7" applyFont="1" applyFill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9" fontId="11" fillId="0" borderId="0" xfId="7" applyFont="1" applyFill="1" applyBorder="1" applyAlignment="1">
      <alignment horizontal="center" vertical="center" wrapText="1"/>
    </xf>
    <xf numFmtId="4" fontId="4" fillId="7" borderId="20" xfId="0" applyNumberFormat="1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3" fontId="4" fillId="4" borderId="20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0" fillId="0" borderId="21" xfId="0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0" fontId="11" fillId="4" borderId="20" xfId="1" applyFont="1" applyFill="1" applyBorder="1" applyAlignment="1">
      <alignment horizontal="center" vertical="center" wrapText="1"/>
    </xf>
    <xf numFmtId="0" fontId="17" fillId="0" borderId="0" xfId="0" applyFont="1"/>
    <xf numFmtId="0" fontId="5" fillId="0" borderId="0" xfId="0" quotePrefix="1" applyFont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 indent="1"/>
    </xf>
    <xf numFmtId="0" fontId="2" fillId="0" borderId="5" xfId="0" applyFont="1" applyBorder="1" applyAlignment="1">
      <alignment horizontal="right" vertical="center" wrapText="1" indent="1"/>
    </xf>
    <xf numFmtId="0" fontId="1" fillId="0" borderId="2" xfId="0" applyFont="1" applyBorder="1" applyAlignment="1">
      <alignment horizontal="right" vertical="center" wrapText="1" indent="2"/>
    </xf>
    <xf numFmtId="0" fontId="1" fillId="0" borderId="3" xfId="0" applyFont="1" applyBorder="1" applyAlignment="1">
      <alignment horizontal="right" vertical="center" wrapText="1" indent="2"/>
    </xf>
    <xf numFmtId="0" fontId="1" fillId="0" borderId="5" xfId="0" applyFont="1" applyBorder="1" applyAlignment="1">
      <alignment horizontal="right" vertical="center" wrapText="1" indent="2"/>
    </xf>
    <xf numFmtId="0" fontId="1" fillId="0" borderId="4" xfId="0" applyFont="1" applyBorder="1" applyAlignment="1">
      <alignment horizontal="right" vertical="center" wrapText="1" indent="2"/>
    </xf>
    <xf numFmtId="0" fontId="14" fillId="0" borderId="0" xfId="0" applyFont="1" applyAlignment="1">
      <alignment horizontal="center" wrapText="1"/>
    </xf>
    <xf numFmtId="0" fontId="2" fillId="0" borderId="6" xfId="0" applyFont="1" applyBorder="1" applyAlignment="1">
      <alignment horizontal="right" vertical="center" wrapText="1" indent="1"/>
    </xf>
    <xf numFmtId="0" fontId="2" fillId="0" borderId="1" xfId="0" applyFont="1" applyBorder="1" applyAlignment="1">
      <alignment horizontal="right" vertical="center" wrapText="1" indent="1"/>
    </xf>
    <xf numFmtId="0" fontId="20" fillId="0" borderId="0" xfId="1" applyFont="1" applyAlignment="1">
      <alignment vertical="center" wrapText="1"/>
    </xf>
    <xf numFmtId="0" fontId="3" fillId="0" borderId="2" xfId="0" applyFont="1" applyBorder="1" applyAlignment="1">
      <alignment horizontal="right" wrapText="1" indent="2"/>
    </xf>
    <xf numFmtId="0" fontId="3" fillId="0" borderId="0" xfId="0" applyFont="1" applyAlignment="1">
      <alignment horizontal="right" wrapText="1"/>
    </xf>
    <xf numFmtId="0" fontId="3" fillId="0" borderId="16" xfId="0" applyFont="1" applyBorder="1" applyAlignment="1">
      <alignment horizontal="righ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</cellXfs>
  <cellStyles count="5135">
    <cellStyle name="En-tête" xfId="319" xr:uid="{48657BCC-7538-4ACD-93AF-2A967E0D70A0}"/>
    <cellStyle name="Euro" xfId="3" xr:uid="{943FAAA7-FBEE-4674-9B97-9865048ECA30}"/>
    <cellStyle name="Excel Built-in Normal" xfId="1" xr:uid="{00000000-0005-0000-0000-000000000000}"/>
    <cellStyle name="Excel Built-in Normal 2" xfId="1504" xr:uid="{81DBBCFC-08BC-4ADA-ADCB-2E86C1B55C5B}"/>
    <cellStyle name="Milliers 2" xfId="8" xr:uid="{2ADEBD67-3D5B-43AF-85CA-D5D108A69495}"/>
    <cellStyle name="Milliers 2 2" xfId="9" xr:uid="{EBC7190B-E38D-4E04-862B-1866B9FEBD7D}"/>
    <cellStyle name="Milliers 2 2 2" xfId="14" xr:uid="{7A348B2F-5246-4455-B097-35C1AF0366DC}"/>
    <cellStyle name="Milliers 2 2 2 2" xfId="23" xr:uid="{17525A42-CF01-4E72-A10B-84C67B685DA2}"/>
    <cellStyle name="Milliers 2 2 2 3" xfId="32" xr:uid="{8BB1DD05-99F3-445C-8551-9470D3398860}"/>
    <cellStyle name="Milliers 2 2 3" xfId="19" xr:uid="{BF838466-EB5A-4028-9F59-ADB1404AFBEE}"/>
    <cellStyle name="Milliers 2 2 4" xfId="28" xr:uid="{93788389-F16F-4083-8206-BAF9C8AC9340}"/>
    <cellStyle name="Milliers 2 3" xfId="12" xr:uid="{467CD5D2-5D12-4672-A929-270BAE0B427B}"/>
    <cellStyle name="Milliers 2 3 2" xfId="21" xr:uid="{8E025B25-AD90-40A3-A6A0-D8A40A03498F}"/>
    <cellStyle name="Milliers 2 3 3" xfId="30" xr:uid="{F0957793-B890-4AD8-8065-CAC06936B876}"/>
    <cellStyle name="Milliers 2 4" xfId="17" xr:uid="{B6A4437C-86A6-4531-9FB6-7ADE3141DDE9}"/>
    <cellStyle name="Milliers 2 5" xfId="26" xr:uid="{FB463EC6-E1BC-4B40-B5D1-4DE1E77ACFE8}"/>
    <cellStyle name="Monétaire 2" xfId="35" xr:uid="{ED943294-1A40-45C3-8111-6F7C0A6ECB13}"/>
    <cellStyle name="Monétaire 2 10" xfId="53" xr:uid="{0953C1A7-5577-4C36-BD51-9D8FC9D17B01}"/>
    <cellStyle name="Monétaire 2 10 2" xfId="102" xr:uid="{B4650742-F272-4F90-B114-AD5F3601CB14}"/>
    <cellStyle name="Monétaire 2 10 2 2" xfId="195" xr:uid="{87B5CB87-2629-41F7-8ABC-515FBD77311C}"/>
    <cellStyle name="Monétaire 2 10 2 2 2" xfId="930" xr:uid="{CB67DD1D-78F0-4005-B15D-392C9B173FC9}"/>
    <cellStyle name="Monétaire 2 10 2 2 2 2" xfId="2383" xr:uid="{8C44A2ED-1875-49C6-BFAC-2BC85C4A0D23}"/>
    <cellStyle name="Monétaire 2 10 2 2 2 3" xfId="3835" xr:uid="{862727B9-54FE-4858-8AF4-A44DD2322A3D}"/>
    <cellStyle name="Monétaire 2 10 2 2 3" xfId="1657" xr:uid="{C893A779-D083-4E8A-99E7-2443EEB777B1}"/>
    <cellStyle name="Monétaire 2 10 2 2 3 2" xfId="4561" xr:uid="{1C6E5C02-C246-49D9-99D3-A149046DE49A}"/>
    <cellStyle name="Monétaire 2 10 2 2 4" xfId="3109" xr:uid="{1A59CD77-76EB-49C2-AAD5-B3D80A357F13}"/>
    <cellStyle name="Monétaire 2 10 2 3" xfId="338" xr:uid="{6631A9BF-E25C-4C6C-B143-38895F36E055}"/>
    <cellStyle name="Monétaire 2 10 2 3 2" xfId="1070" xr:uid="{7E0BD517-3C21-4246-B94B-3AD517478838}"/>
    <cellStyle name="Monétaire 2 10 2 3 2 2" xfId="2523" xr:uid="{E1C99C92-D0F8-4EB7-93A3-5ED63378F74D}"/>
    <cellStyle name="Monétaire 2 10 2 3 2 3" xfId="3975" xr:uid="{B7102B33-8FC4-47F4-B97C-3883D61E28AE}"/>
    <cellStyle name="Monétaire 2 10 2 3 3" xfId="1797" xr:uid="{B0F7C13C-F524-4751-B4F4-22FF1800C12B}"/>
    <cellStyle name="Monétaire 2 10 2 3 3 2" xfId="4701" xr:uid="{3ACD2C5F-2CD0-4F50-9F0C-1BE1DD7F6C96}"/>
    <cellStyle name="Monétaire 2 10 2 3 4" xfId="3249" xr:uid="{2A4B351F-A8BC-4703-BB68-70AB4422775D}"/>
    <cellStyle name="Monétaire 2 10 2 4" xfId="618" xr:uid="{995D6A2C-65EF-4927-9952-9AE3519EE096}"/>
    <cellStyle name="Monétaire 2 10 2 4 2" xfId="1344" xr:uid="{E8EE6B19-0641-4397-BB79-A580DD6E9E65}"/>
    <cellStyle name="Monétaire 2 10 2 4 2 2" xfId="2797" xr:uid="{D6358B8F-1ED0-42B3-9272-97E28FFF60F7}"/>
    <cellStyle name="Monétaire 2 10 2 4 2 3" xfId="4249" xr:uid="{885B7BE7-E9F2-40AD-AC76-773AE7B26319}"/>
    <cellStyle name="Monétaire 2 10 2 4 3" xfId="2071" xr:uid="{52ECD0A9-C0F5-44FF-99BB-C9564213C1D3}"/>
    <cellStyle name="Monétaire 2 10 2 4 3 2" xfId="4975" xr:uid="{0336CD8D-463C-480A-A5E3-F54F221BA8EC}"/>
    <cellStyle name="Monétaire 2 10 2 4 4" xfId="3523" xr:uid="{940BA714-E20A-4D2F-88D4-B45C1A4A9369}"/>
    <cellStyle name="Monétaire 2 10 2 5" xfId="837" xr:uid="{DD6AE0AB-478A-4593-9959-92CF3DAA54E8}"/>
    <cellStyle name="Monétaire 2 10 2 5 2" xfId="2290" xr:uid="{2BA45178-DB6D-476D-9A8E-216C32033D13}"/>
    <cellStyle name="Monétaire 2 10 2 5 3" xfId="3742" xr:uid="{E4AB06CA-13DA-4FC5-85D8-0FDF723E5A1F}"/>
    <cellStyle name="Monétaire 2 10 2 6" xfId="1564" xr:uid="{75D6BA05-9170-41C7-A66A-FABFFA453FF7}"/>
    <cellStyle name="Monétaire 2 10 2 6 2" xfId="4468" xr:uid="{7BFFD4E0-0164-4459-9050-6AA51602AF3A}"/>
    <cellStyle name="Monétaire 2 10 2 7" xfId="3016" xr:uid="{000EAE8D-A475-419D-8FB0-4C58CAB6C3A5}"/>
    <cellStyle name="Monétaire 2 10 3" xfId="149" xr:uid="{1A968762-5161-46F9-8976-9AB025FA9E0E}"/>
    <cellStyle name="Monétaire 2 10 3 2" xfId="884" xr:uid="{35BF9EC3-9622-431A-A1B1-0496504EDB9E}"/>
    <cellStyle name="Monétaire 2 10 3 2 2" xfId="2337" xr:uid="{C61E4514-E63C-4BCB-A831-F51BC0637468}"/>
    <cellStyle name="Monétaire 2 10 3 2 3" xfId="3789" xr:uid="{0C92DDF3-2DC1-47B9-B045-7151571DB7A1}"/>
    <cellStyle name="Monétaire 2 10 3 3" xfId="1611" xr:uid="{177C886F-F7B3-482B-9825-EB7CBB879886}"/>
    <cellStyle name="Monétaire 2 10 3 3 2" xfId="4515" xr:uid="{FF981EAB-4397-4A96-89F3-9670EE048A76}"/>
    <cellStyle name="Monétaire 2 10 3 4" xfId="3063" xr:uid="{3339904B-AAE2-405F-8E7D-0042C2B2142B}"/>
    <cellStyle name="Monétaire 2 10 4" xfId="258" xr:uid="{EC5C2649-B199-4871-B91D-26158D790ECB}"/>
    <cellStyle name="Monétaire 2 10 4 2" xfId="993" xr:uid="{E7D72FA6-5885-472C-B7AC-508324017C7F}"/>
    <cellStyle name="Monétaire 2 10 4 2 2" xfId="2446" xr:uid="{D2E60331-4FE0-4FE6-9410-93D0889CE911}"/>
    <cellStyle name="Monétaire 2 10 4 2 3" xfId="3898" xr:uid="{7742F1D0-33C7-454C-8BB5-48B2119E1CD4}"/>
    <cellStyle name="Monétaire 2 10 4 3" xfId="1720" xr:uid="{AE96F1B9-64F3-4341-A7A1-B4C814AC1C83}"/>
    <cellStyle name="Monétaire 2 10 4 3 2" xfId="4624" xr:uid="{23F48B5F-CC77-41ED-BD66-A3163A1390B5}"/>
    <cellStyle name="Monétaire 2 10 4 4" xfId="3172" xr:uid="{6D2B9F9F-601E-4948-B56F-90CA77CDCF31}"/>
    <cellStyle name="Monétaire 2 10 5" xfId="572" xr:uid="{B89ED981-7025-446F-9397-A9AE612FD52A}"/>
    <cellStyle name="Monétaire 2 10 5 2" xfId="1298" xr:uid="{DA7E0CA4-DF9C-4D6A-9E7A-63B300ADC300}"/>
    <cellStyle name="Monétaire 2 10 5 2 2" xfId="2751" xr:uid="{5DF26113-F066-4824-B7A2-694D7C41803D}"/>
    <cellStyle name="Monétaire 2 10 5 2 3" xfId="4203" xr:uid="{212678A3-483E-4F4A-999A-C0C9D470D482}"/>
    <cellStyle name="Monétaire 2 10 5 3" xfId="2025" xr:uid="{E0B4AAB9-07B5-4E77-9C5A-615C4F24046B}"/>
    <cellStyle name="Monétaire 2 10 5 3 2" xfId="4929" xr:uid="{15D72A24-C3F1-4678-A720-711A3999F3A2}"/>
    <cellStyle name="Monétaire 2 10 5 4" xfId="3477" xr:uid="{FC26159B-2032-4D66-9417-BD5001B50D2D}"/>
    <cellStyle name="Monétaire 2 10 6" xfId="681" xr:uid="{1C54BDA0-6D2A-4B05-8CCD-7B2FCA750541}"/>
    <cellStyle name="Monétaire 2 10 6 2" xfId="1407" xr:uid="{6803C249-44D5-40AA-8460-D1941277EBC5}"/>
    <cellStyle name="Monétaire 2 10 6 2 2" xfId="2860" xr:uid="{9BA9DB64-AA31-4E48-B0D6-A31D44200F07}"/>
    <cellStyle name="Monétaire 2 10 6 2 3" xfId="4312" xr:uid="{93B348FA-4BF8-4470-8A56-916AC9F45584}"/>
    <cellStyle name="Monétaire 2 10 6 3" xfId="2134" xr:uid="{669335B1-57EF-4780-9F67-2F355815E00C}"/>
    <cellStyle name="Monétaire 2 10 6 3 2" xfId="5038" xr:uid="{CF03B204-37BE-4D78-9979-07658122EA6D}"/>
    <cellStyle name="Monétaire 2 10 6 4" xfId="3586" xr:uid="{13F1968A-51D0-4A3C-9C7B-658FCAB1C7D7}"/>
    <cellStyle name="Monétaire 2 10 7" xfId="791" xr:uid="{D9C62206-E813-40AF-92CF-30BD87A861A2}"/>
    <cellStyle name="Monétaire 2 10 7 2" xfId="2244" xr:uid="{7668E3C2-5EA9-400C-8AE2-FD779D6ED820}"/>
    <cellStyle name="Monétaire 2 10 7 3" xfId="3696" xr:uid="{2A849555-5A64-4EEE-98A9-53BA41D24AF1}"/>
    <cellStyle name="Monétaire 2 10 8" xfId="1518" xr:uid="{263376EB-3B22-4A0A-B2FE-E5DD57D0C603}"/>
    <cellStyle name="Monétaire 2 10 8 2" xfId="4422" xr:uid="{15782503-79F8-4082-B8D7-1BF0F3EAE4CD}"/>
    <cellStyle name="Monétaire 2 10 9" xfId="2970" xr:uid="{C1F85A97-9D3F-480C-A6A1-A1F193ECB60C}"/>
    <cellStyle name="Monétaire 2 11" xfId="85" xr:uid="{1D9715E8-260E-423C-81B5-AD0995B74C11}"/>
    <cellStyle name="Monétaire 2 11 2" xfId="131" xr:uid="{1A486BD7-0FA0-4016-9FBD-1957B740E7A2}"/>
    <cellStyle name="Monétaire 2 11 2 2" xfId="224" xr:uid="{5F6FDB0B-1843-41D4-926E-0E853D4F5A1F}"/>
    <cellStyle name="Monétaire 2 11 2 2 2" xfId="959" xr:uid="{D8A79E5C-42AE-44B1-AB7B-73C8AD74C6EB}"/>
    <cellStyle name="Monétaire 2 11 2 2 2 2" xfId="2412" xr:uid="{F1A50EC5-4DC2-4BBD-AE15-8E04B072BC6E}"/>
    <cellStyle name="Monétaire 2 11 2 2 2 3" xfId="3864" xr:uid="{E4F690FE-C02C-47A5-9E49-0CA34AC474C2}"/>
    <cellStyle name="Monétaire 2 11 2 2 3" xfId="1686" xr:uid="{70C6163A-097C-460C-B114-BE32B1F1032A}"/>
    <cellStyle name="Monétaire 2 11 2 2 3 2" xfId="4590" xr:uid="{A0ED5C94-88A7-4AF2-8C22-8F2DE27B7EB9}"/>
    <cellStyle name="Monétaire 2 11 2 2 4" xfId="3138" xr:uid="{8D917948-32AA-4753-9C26-666211ECF38F}"/>
    <cellStyle name="Monétaire 2 11 2 3" xfId="351" xr:uid="{D606AA2B-334C-42F0-8410-AD0F78EE8AFD}"/>
    <cellStyle name="Monétaire 2 11 2 3 2" xfId="1083" xr:uid="{8FA6E4AF-87A2-4AA3-A7B4-BEF8A21A2D3B}"/>
    <cellStyle name="Monétaire 2 11 2 3 2 2" xfId="2536" xr:uid="{F8D0B617-1306-4C51-B94D-82675FA41A80}"/>
    <cellStyle name="Monétaire 2 11 2 3 2 3" xfId="3988" xr:uid="{3771D632-2275-4BB4-B2B8-CE54652D2E38}"/>
    <cellStyle name="Monétaire 2 11 2 3 3" xfId="1810" xr:uid="{530D5A6E-10CD-46D9-AFFC-5624FC760A71}"/>
    <cellStyle name="Monétaire 2 11 2 3 3 2" xfId="4714" xr:uid="{6C70E5DF-43A5-4D85-86D5-FEA1D8D05F23}"/>
    <cellStyle name="Monétaire 2 11 2 3 4" xfId="3262" xr:uid="{2A909C2B-5237-4B6D-B697-C603384D91BE}"/>
    <cellStyle name="Monétaire 2 11 2 4" xfId="647" xr:uid="{7680203B-430E-4BD8-9FF4-E537C2EDE361}"/>
    <cellStyle name="Monétaire 2 11 2 4 2" xfId="1373" xr:uid="{CE1EC21F-22BA-42DD-997C-F92DB97D4978}"/>
    <cellStyle name="Monétaire 2 11 2 4 2 2" xfId="2826" xr:uid="{5A94CDBE-1EAC-4734-87D5-C8F29F489D2D}"/>
    <cellStyle name="Monétaire 2 11 2 4 2 3" xfId="4278" xr:uid="{13C1B090-BE9D-4933-A7DB-A837B1E8752F}"/>
    <cellStyle name="Monétaire 2 11 2 4 3" xfId="2100" xr:uid="{7E1F284D-2B95-4290-AF30-2E485BB7A334}"/>
    <cellStyle name="Monétaire 2 11 2 4 3 2" xfId="5004" xr:uid="{AC2182C6-E54D-4435-AE75-AE9DDAC680C9}"/>
    <cellStyle name="Monétaire 2 11 2 4 4" xfId="3552" xr:uid="{F3D4C9E8-B902-4AF2-9AFA-E4D6170B0EA3}"/>
    <cellStyle name="Monétaire 2 11 2 5" xfId="866" xr:uid="{CD599EF1-14E1-41FA-BB52-16F0A68D1421}"/>
    <cellStyle name="Monétaire 2 11 2 5 2" xfId="2319" xr:uid="{A3668F5B-2F0D-4B18-B2BA-2F8CC704C00A}"/>
    <cellStyle name="Monétaire 2 11 2 5 3" xfId="3771" xr:uid="{D6AC6E87-40FA-403B-8AAC-3D72271BC5E2}"/>
    <cellStyle name="Monétaire 2 11 2 6" xfId="1593" xr:uid="{A5E68F17-3CB8-40CA-B9A0-ECFB1FAA29B8}"/>
    <cellStyle name="Monétaire 2 11 2 6 2" xfId="4497" xr:uid="{2008F01D-9602-4613-BE8D-4F455DA8B46D}"/>
    <cellStyle name="Monétaire 2 11 2 7" xfId="3045" xr:uid="{71A2661C-9547-46AB-B354-1DA8CCE65AB7}"/>
    <cellStyle name="Monétaire 2 11 3" xfId="178" xr:uid="{0230C4BA-C67D-468F-973A-FCA1CF24FA04}"/>
    <cellStyle name="Monétaire 2 11 3 2" xfId="913" xr:uid="{B7771FDE-E168-4577-8968-7817AF039FBA}"/>
    <cellStyle name="Monétaire 2 11 3 2 2" xfId="2366" xr:uid="{41FE5ADB-86B3-4ECC-9BD9-67B8C122709E}"/>
    <cellStyle name="Monétaire 2 11 3 2 3" xfId="3818" xr:uid="{958AC2D4-D5A8-477E-982B-A2CA5EBA9460}"/>
    <cellStyle name="Monétaire 2 11 3 3" xfId="1640" xr:uid="{2DD0FADB-C1D2-47AD-B557-871E93BFF744}"/>
    <cellStyle name="Monétaire 2 11 3 3 2" xfId="4544" xr:uid="{9BD90300-18B5-41A1-84EC-130E72F47C87}"/>
    <cellStyle name="Monétaire 2 11 3 4" xfId="3092" xr:uid="{BECF6E9A-3998-4F53-9A57-CB81A1DE4096}"/>
    <cellStyle name="Monétaire 2 11 4" xfId="287" xr:uid="{55DE2DFB-CFF9-4B86-9A2B-6D2ED4A4AC63}"/>
    <cellStyle name="Monétaire 2 11 4 2" xfId="1022" xr:uid="{74C32BF3-2622-46F2-BDA1-38CA2909FCCC}"/>
    <cellStyle name="Monétaire 2 11 4 2 2" xfId="2475" xr:uid="{41CF830B-75BF-4908-9FCD-55428F7089F1}"/>
    <cellStyle name="Monétaire 2 11 4 2 3" xfId="3927" xr:uid="{B8F1BF7D-DDE4-4E74-9A64-C2D14A69F357}"/>
    <cellStyle name="Monétaire 2 11 4 3" xfId="1749" xr:uid="{168B1A67-90C2-4C72-AF58-6B829B4280D0}"/>
    <cellStyle name="Monétaire 2 11 4 3 2" xfId="4653" xr:uid="{7DC49F22-B052-4518-81F1-409225FCA32E}"/>
    <cellStyle name="Monétaire 2 11 4 4" xfId="3201" xr:uid="{2101A4AA-86E8-4A9B-97B2-8BE04E88888D}"/>
    <cellStyle name="Monétaire 2 11 5" xfId="601" xr:uid="{00A070D8-E0A7-4CB6-8816-AB382D86A690}"/>
    <cellStyle name="Monétaire 2 11 5 2" xfId="1327" xr:uid="{8363D787-1FCB-411F-A859-AA29EFCF24A1}"/>
    <cellStyle name="Monétaire 2 11 5 2 2" xfId="2780" xr:uid="{FD5A7C7C-5FAC-40CA-8E98-7BC0804EB10E}"/>
    <cellStyle name="Monétaire 2 11 5 2 3" xfId="4232" xr:uid="{0A3E36FE-6B44-4A6E-A617-0F1A3CF5D905}"/>
    <cellStyle name="Monétaire 2 11 5 3" xfId="2054" xr:uid="{590B26EF-4734-45AD-AFCC-0FC2DC0FCA4C}"/>
    <cellStyle name="Monétaire 2 11 5 3 2" xfId="4958" xr:uid="{BF4D79D6-9FC4-415C-9FBF-1F10BB8A62F0}"/>
    <cellStyle name="Monétaire 2 11 5 4" xfId="3506" xr:uid="{4378EBC4-6743-480E-B13A-DD485E1F93FF}"/>
    <cellStyle name="Monétaire 2 11 6" xfId="710" xr:uid="{6825BDC8-F2D0-430A-8392-967B57F01E7D}"/>
    <cellStyle name="Monétaire 2 11 6 2" xfId="1436" xr:uid="{A050B567-07D4-4196-A6F3-951EC0EF10D4}"/>
    <cellStyle name="Monétaire 2 11 6 2 2" xfId="2889" xr:uid="{AD19AFA8-8C1F-4819-BB90-1ECA1A605F10}"/>
    <cellStyle name="Monétaire 2 11 6 2 3" xfId="4341" xr:uid="{071B8634-28D6-4810-8278-F07268F9CD30}"/>
    <cellStyle name="Monétaire 2 11 6 3" xfId="2163" xr:uid="{ADB3EB4B-D090-4896-A8CD-99FEAA906671}"/>
    <cellStyle name="Monétaire 2 11 6 3 2" xfId="5067" xr:uid="{E684AF28-0AF9-430A-BC63-6C730A7C1CF7}"/>
    <cellStyle name="Monétaire 2 11 6 4" xfId="3615" xr:uid="{629B1186-34A4-4111-994D-3260BE9BF959}"/>
    <cellStyle name="Monétaire 2 11 7" xfId="820" xr:uid="{71F7A604-7C6E-4ECA-B77A-5A1EC1E2FBF1}"/>
    <cellStyle name="Monétaire 2 11 7 2" xfId="2273" xr:uid="{C5EF8CB3-A67D-40DA-A073-0E49F0B525A8}"/>
    <cellStyle name="Monétaire 2 11 7 3" xfId="3725" xr:uid="{351F225F-2794-4E11-8E4A-3A07F62F1843}"/>
    <cellStyle name="Monétaire 2 11 8" xfId="1547" xr:uid="{70E7E8EB-4D81-4E2E-A2F5-06B1BEBCA86C}"/>
    <cellStyle name="Monétaire 2 11 8 2" xfId="4451" xr:uid="{A2E1D3AB-1E92-4DC9-97C9-8B1C664D7B1F}"/>
    <cellStyle name="Monétaire 2 11 9" xfId="2999" xr:uid="{DB42A3C3-F307-4641-9CDD-596525FCEC94}"/>
    <cellStyle name="Monétaire 2 12" xfId="89" xr:uid="{768AED71-032B-437C-8A0E-5E9218985A84}"/>
    <cellStyle name="Monétaire 2 12 2" xfId="182" xr:uid="{8A4F76DB-787F-49A0-9358-E51E95756461}"/>
    <cellStyle name="Monétaire 2 12 2 2" xfId="532" xr:uid="{CE8E043F-19D7-465E-9D37-547DEDE92520}"/>
    <cellStyle name="Monétaire 2 12 2 2 2" xfId="1258" xr:uid="{3D475A27-78BD-4F9D-9866-D08C5F71D628}"/>
    <cellStyle name="Monétaire 2 12 2 2 2 2" xfId="2711" xr:uid="{E407CE76-6913-44AD-B481-7D18358ECD21}"/>
    <cellStyle name="Monétaire 2 12 2 2 2 3" xfId="4163" xr:uid="{6CDFC175-2101-41E9-9D50-1D148CA82223}"/>
    <cellStyle name="Monétaire 2 12 2 2 3" xfId="1985" xr:uid="{4FCB1416-10D3-44E6-B854-5ED68EF28B26}"/>
    <cellStyle name="Monétaire 2 12 2 2 3 2" xfId="4889" xr:uid="{BC7E5D55-4CC4-4196-B631-704A35951A04}"/>
    <cellStyle name="Monétaire 2 12 2 2 4" xfId="3437" xr:uid="{9A34D875-BEAE-44B7-8CEB-7350F6753862}"/>
    <cellStyle name="Monétaire 2 12 2 3" xfId="917" xr:uid="{D413B063-9C28-4793-BAE4-7853CACFCD55}"/>
    <cellStyle name="Monétaire 2 12 2 3 2" xfId="2370" xr:uid="{6FA534B2-73CB-425D-8D87-578DC6DDD8CD}"/>
    <cellStyle name="Monétaire 2 12 2 3 3" xfId="3822" xr:uid="{BCF320B3-6868-4890-A877-9B647C76B0F9}"/>
    <cellStyle name="Monétaire 2 12 2 4" xfId="1644" xr:uid="{0FE96B79-F66A-486B-9ECB-F124EE001F9B}"/>
    <cellStyle name="Monétaire 2 12 2 4 2" xfId="4548" xr:uid="{8F1D33F0-894D-42FE-BADC-CD40B332FE01}"/>
    <cellStyle name="Monétaire 2 12 2 5" xfId="3096" xr:uid="{1875E631-EC03-44E9-8772-390D549EF9E0}"/>
    <cellStyle name="Monétaire 2 12 3" xfId="452" xr:uid="{68DCDAA1-E56E-4D5D-980E-2103A2240439}"/>
    <cellStyle name="Monétaire 2 12 3 2" xfId="1178" xr:uid="{0894D7BF-C5C0-43A2-AF1D-26C5F5A26A31}"/>
    <cellStyle name="Monétaire 2 12 3 2 2" xfId="2631" xr:uid="{3DD8F994-F696-488F-A74C-320BD76C1673}"/>
    <cellStyle name="Monétaire 2 12 3 2 3" xfId="4083" xr:uid="{B041404B-1C1E-4587-B97C-980E93793642}"/>
    <cellStyle name="Monétaire 2 12 3 3" xfId="1905" xr:uid="{F809A772-2875-439C-A5DE-E08A83146705}"/>
    <cellStyle name="Monétaire 2 12 3 3 2" xfId="4809" xr:uid="{65C4C2D5-F94D-460A-A7D9-BD687559B7A5}"/>
    <cellStyle name="Monétaire 2 12 3 4" xfId="3357" xr:uid="{EC3F1626-C6CA-4EC6-B386-0F088642A291}"/>
    <cellStyle name="Monétaire 2 12 4" xfId="299" xr:uid="{75A3E968-8F0D-40C5-AFE7-DE35A6CF749F}"/>
    <cellStyle name="Monétaire 2 12 4 2" xfId="1034" xr:uid="{F007EC61-A0A1-4692-AF4A-2AA022B238B8}"/>
    <cellStyle name="Monétaire 2 12 4 2 2" xfId="2487" xr:uid="{B21C628F-8C8A-4759-BA6C-CBC48BF5428B}"/>
    <cellStyle name="Monétaire 2 12 4 2 3" xfId="3939" xr:uid="{EC21836E-844A-48DB-AA4F-A1A4DBB7BC17}"/>
    <cellStyle name="Monétaire 2 12 4 3" xfId="1761" xr:uid="{A2F3D9AB-1532-44EF-A40A-6CF58690EBBB}"/>
    <cellStyle name="Monétaire 2 12 4 3 2" xfId="4665" xr:uid="{400D1E2B-F90E-47B3-8F87-5DA955940FD8}"/>
    <cellStyle name="Monétaire 2 12 4 4" xfId="3213" xr:uid="{C563D70B-7C8C-4646-AD6A-BF3EC5DB5037}"/>
    <cellStyle name="Monétaire 2 12 5" xfId="605" xr:uid="{EBD69C72-C01A-41B6-BA76-0897C8DDEA07}"/>
    <cellStyle name="Monétaire 2 12 5 2" xfId="1331" xr:uid="{B0F63CDB-2786-4451-A302-9C6C02B4442D}"/>
    <cellStyle name="Monétaire 2 12 5 2 2" xfId="2784" xr:uid="{01E3ED46-A9EB-40D7-9839-36FC12D0CF28}"/>
    <cellStyle name="Monétaire 2 12 5 2 3" xfId="4236" xr:uid="{B109DD05-C694-4EF2-9B90-A8BBDE7F23A6}"/>
    <cellStyle name="Monétaire 2 12 5 3" xfId="2058" xr:uid="{BB5F3A35-BDB7-41A2-A558-6B2848B7795A}"/>
    <cellStyle name="Monétaire 2 12 5 3 2" xfId="4962" xr:uid="{EE21DB54-B750-4ECC-A671-2D11D07CFF38}"/>
    <cellStyle name="Monétaire 2 12 5 4" xfId="3510" xr:uid="{4BEAC221-9B0C-45C3-9FFD-6737DB890D15}"/>
    <cellStyle name="Monétaire 2 12 6" xfId="729" xr:uid="{107E9CBF-D7A0-492F-B4E3-99F186271C0D}"/>
    <cellStyle name="Monétaire 2 12 6 2" xfId="1455" xr:uid="{42826064-DF58-46B5-8408-35E8BB592CDA}"/>
    <cellStyle name="Monétaire 2 12 6 2 2" xfId="2908" xr:uid="{B2C3149B-C657-4E35-A432-13EDD0055135}"/>
    <cellStyle name="Monétaire 2 12 6 2 3" xfId="4360" xr:uid="{70CE7258-8518-4BF8-8A42-9E4B44F6AF10}"/>
    <cellStyle name="Monétaire 2 12 6 3" xfId="2182" xr:uid="{AB4F81FB-BDDF-4F12-9D78-38591A47B009}"/>
    <cellStyle name="Monétaire 2 12 6 3 2" xfId="5086" xr:uid="{658B2B2A-B7D5-41B9-8181-7E890F4DA6BB}"/>
    <cellStyle name="Monétaire 2 12 6 4" xfId="3634" xr:uid="{C47655F3-6C6A-44B0-8F8F-A221CF76CE69}"/>
    <cellStyle name="Monétaire 2 12 7" xfId="824" xr:uid="{2F3F6426-9DC5-40E4-A46F-6BB1348E51A9}"/>
    <cellStyle name="Monétaire 2 12 7 2" xfId="2277" xr:uid="{52928863-477E-4F0B-8593-2C47DADBA12D}"/>
    <cellStyle name="Monétaire 2 12 7 3" xfId="3729" xr:uid="{8008A26D-5235-49BA-8EAD-3D21B2A724DE}"/>
    <cellStyle name="Monétaire 2 12 8" xfId="1551" xr:uid="{6426F14E-7DC9-4B32-A88B-BD5DD9FD0DC1}"/>
    <cellStyle name="Monétaire 2 12 8 2" xfId="4455" xr:uid="{DC04683A-103A-4438-92C3-66F3E1FDF365}"/>
    <cellStyle name="Monétaire 2 12 9" xfId="3003" xr:uid="{CA1CE6C2-3318-4D2C-A5A7-E017AAF1DE7C}"/>
    <cellStyle name="Monétaire 2 13" xfId="135" xr:uid="{CE6CBAD9-97A0-427D-A164-7D6898EB6591}"/>
    <cellStyle name="Monétaire 2 13 2" xfId="228" xr:uid="{B8E879E0-AB82-483B-B7D9-E731262F8DAF}"/>
    <cellStyle name="Monétaire 2 13 2 2" xfId="963" xr:uid="{BE1CEF4A-D566-45F9-91C3-2A6A09486A7A}"/>
    <cellStyle name="Monétaire 2 13 2 2 2" xfId="2416" xr:uid="{8B88A350-7B77-4A94-A7C0-AF8BF29B1DA2}"/>
    <cellStyle name="Monétaire 2 13 2 2 3" xfId="3868" xr:uid="{C13AA1A8-DB7F-44F6-9AE6-D957EA19FAC2}"/>
    <cellStyle name="Monétaire 2 13 2 3" xfId="1690" xr:uid="{856A126A-FE57-4086-930D-7147742CDCDE}"/>
    <cellStyle name="Monétaire 2 13 2 3 2" xfId="4594" xr:uid="{53F2CEFF-267B-49AF-A44C-B723DC499CF6}"/>
    <cellStyle name="Monétaire 2 13 2 4" xfId="3142" xr:uid="{AE101C0F-9ACE-4EE5-B726-1673D4E2AB9B}"/>
    <cellStyle name="Monétaire 2 13 3" xfId="313" xr:uid="{DEC184F9-8DD2-44E0-8562-B1E0AAFE1ED3}"/>
    <cellStyle name="Monétaire 2 13 3 2" xfId="1048" xr:uid="{B8019E26-DD2B-46E7-ADDE-6C9B66C87F79}"/>
    <cellStyle name="Monétaire 2 13 3 2 2" xfId="2501" xr:uid="{83FAA97A-9B61-4D9E-927E-5F9CC9A62A0F}"/>
    <cellStyle name="Monétaire 2 13 3 2 3" xfId="3953" xr:uid="{BBD3744B-D238-4100-9076-15EBEBD25545}"/>
    <cellStyle name="Monétaire 2 13 3 3" xfId="1775" xr:uid="{20AB781F-FB25-44C1-9C52-C1990C755517}"/>
    <cellStyle name="Monétaire 2 13 3 3 2" xfId="4679" xr:uid="{195C757D-13A2-4BD1-9EDA-02987C792B6C}"/>
    <cellStyle name="Monétaire 2 13 3 4" xfId="3227" xr:uid="{D391848B-3DF4-4E1D-BA1D-7AE54E5E2B8A}"/>
    <cellStyle name="Monétaire 2 13 4" xfId="651" xr:uid="{67CCF146-477C-41AF-A2B8-6F7590606602}"/>
    <cellStyle name="Monétaire 2 13 4 2" xfId="1377" xr:uid="{BBEDC5BB-6663-4F92-ACED-432DDAACE635}"/>
    <cellStyle name="Monétaire 2 13 4 2 2" xfId="2830" xr:uid="{EEDBC42F-E6B2-4AE9-9388-D3A3A21C468D}"/>
    <cellStyle name="Monétaire 2 13 4 2 3" xfId="4282" xr:uid="{5999F35F-1ECB-479E-8B33-A5686BEB4F23}"/>
    <cellStyle name="Monétaire 2 13 4 3" xfId="2104" xr:uid="{E8540487-154D-4CD4-BBB7-78AB0382F3B1}"/>
    <cellStyle name="Monétaire 2 13 4 3 2" xfId="5008" xr:uid="{3EA1F05A-04E9-467F-ACC0-1BB62FC1763B}"/>
    <cellStyle name="Monétaire 2 13 4 4" xfId="3556" xr:uid="{AC95A0CF-F585-4776-BE71-8EC7C2660C73}"/>
    <cellStyle name="Monétaire 2 13 5" xfId="870" xr:uid="{9BBEB669-E097-4890-8A8E-9C72C7A503CC}"/>
    <cellStyle name="Monétaire 2 13 5 2" xfId="2323" xr:uid="{091B3DE8-DB46-4F4F-9947-828E933115F1}"/>
    <cellStyle name="Monétaire 2 13 5 3" xfId="3775" xr:uid="{A443A49F-3ADD-4EFA-98B9-59C41ECAB0A8}"/>
    <cellStyle name="Monétaire 2 13 6" xfId="1597" xr:uid="{F864995E-2EBE-47AC-894E-8D14BFC47156}"/>
    <cellStyle name="Monétaire 2 13 6 2" xfId="4501" xr:uid="{094AABA0-8AC8-46FA-A4E7-1E47B35BE61E}"/>
    <cellStyle name="Monétaire 2 13 7" xfId="3049" xr:uid="{12148FB3-3DA5-4AD1-A76A-8E152D81F5AC}"/>
    <cellStyle name="Monétaire 2 14" xfId="136" xr:uid="{1240FD14-7FC6-40E1-97A8-FA19D2EA4CA7}"/>
    <cellStyle name="Monétaire 2 14 2" xfId="556" xr:uid="{BD72C3D4-0E28-498D-8884-29DBD7F2D6A1}"/>
    <cellStyle name="Monétaire 2 14 2 2" xfId="1282" xr:uid="{E40F9F99-4E43-40F3-BC2E-52E54E61596B}"/>
    <cellStyle name="Monétaire 2 14 2 2 2" xfId="2735" xr:uid="{3796A676-533B-48C1-9B05-B9BF66D2DEE0}"/>
    <cellStyle name="Monétaire 2 14 2 2 3" xfId="4187" xr:uid="{43EE621C-0E65-4B96-8F4E-7F15074EF35C}"/>
    <cellStyle name="Monétaire 2 14 2 3" xfId="2009" xr:uid="{B97ECA39-AF2F-4195-B627-34C696AF9FF2}"/>
    <cellStyle name="Monétaire 2 14 2 3 2" xfId="4913" xr:uid="{CC0BFFBA-7A1E-481B-858C-9BF9F43860D3}"/>
    <cellStyle name="Monétaire 2 14 2 4" xfId="3461" xr:uid="{B6B3062F-493E-4968-BA5E-7C45BB1BA758}"/>
    <cellStyle name="Monétaire 2 14 3" xfId="871" xr:uid="{E1C903BF-6AD0-427D-A8F7-B3A15C8C289A}"/>
    <cellStyle name="Monétaire 2 14 3 2" xfId="2324" xr:uid="{ADBC8AC3-9EC4-4FA7-A57C-884931E23FE2}"/>
    <cellStyle name="Monétaire 2 14 3 3" xfId="3776" xr:uid="{66BA2308-DCDC-4D6F-86F6-2CF1CA8AF378}"/>
    <cellStyle name="Monétaire 2 14 4" xfId="1598" xr:uid="{DE8F52F4-25DD-47D0-B348-6CD6DC1726E3}"/>
    <cellStyle name="Monétaire 2 14 4 2" xfId="4502" xr:uid="{8738D45B-48D9-4192-B7B5-5B3733105E53}"/>
    <cellStyle name="Monétaire 2 14 5" xfId="3050" xr:uid="{D09078AA-45CD-4C1E-AC29-2098157A9414}"/>
    <cellStyle name="Monétaire 2 15" xfId="393" xr:uid="{717ED508-0C9C-4E04-93C3-183B2D3D64EA}"/>
    <cellStyle name="Monétaire 2 15 2" xfId="1119" xr:uid="{99EA5B50-4633-44A3-804F-390DF4C6A763}"/>
    <cellStyle name="Monétaire 2 15 2 2" xfId="2572" xr:uid="{652D1499-4934-4232-A373-5BCDF148D1DE}"/>
    <cellStyle name="Monétaire 2 15 2 3" xfId="4024" xr:uid="{10183BB7-8587-4EAA-8E9F-CA54B6A09FD7}"/>
    <cellStyle name="Monétaire 2 15 3" xfId="1846" xr:uid="{713762C9-9165-4A90-B8AE-82424BAA39B3}"/>
    <cellStyle name="Monétaire 2 15 3 2" xfId="4750" xr:uid="{1BA56331-195B-4747-A4A8-80E716931500}"/>
    <cellStyle name="Monétaire 2 15 4" xfId="3298" xr:uid="{A746B2EC-E0E0-4DA2-B438-D9D9CB4FFD83}"/>
    <cellStyle name="Monétaire 2 16" xfId="229" xr:uid="{20810497-BFD0-4C2F-A5DF-70E9222AFA2D}"/>
    <cellStyle name="Monétaire 2 16 2" xfId="964" xr:uid="{4FF4EBE1-ED1C-487B-A202-BF304B48C997}"/>
    <cellStyle name="Monétaire 2 16 2 2" xfId="2417" xr:uid="{CC8C9410-DE81-40CD-85C8-02CDAE45EC94}"/>
    <cellStyle name="Monétaire 2 16 2 3" xfId="3869" xr:uid="{3E343597-E299-4D05-A0EB-D2DFFE8B425F}"/>
    <cellStyle name="Monétaire 2 16 3" xfId="1691" xr:uid="{A264137E-1399-4B59-B448-EFD2C07F4C2E}"/>
    <cellStyle name="Monétaire 2 16 3 2" xfId="4595" xr:uid="{9D639C54-CFC2-4FC2-9217-285D3403BE37}"/>
    <cellStyle name="Monétaire 2 16 4" xfId="3143" xr:uid="{98A4DDB8-3ED9-4E84-A8F9-711DEB102109}"/>
    <cellStyle name="Monétaire 2 17" xfId="559" xr:uid="{46923C81-8565-4504-A135-6FF2B82ADA1B}"/>
    <cellStyle name="Monétaire 2 17 2" xfId="1285" xr:uid="{A304A16A-39B5-48B7-99A8-7D13BC89E8D4}"/>
    <cellStyle name="Monétaire 2 17 2 2" xfId="2738" xr:uid="{58C34EBB-87BB-45CA-9F6F-61A2F05E3275}"/>
    <cellStyle name="Monétaire 2 17 2 3" xfId="4190" xr:uid="{C771924F-B756-4BC1-A293-98DE50C5C345}"/>
    <cellStyle name="Monétaire 2 17 3" xfId="2012" xr:uid="{3F0CC164-9B85-4E10-AF0A-3AF8321FA1F6}"/>
    <cellStyle name="Monétaire 2 17 3 2" xfId="4916" xr:uid="{537A5A53-75DD-4843-81C0-14D83F7A28CD}"/>
    <cellStyle name="Monétaire 2 17 4" xfId="3464" xr:uid="{033F46A8-9F20-4D69-A14F-E59EDDD28447}"/>
    <cellStyle name="Monétaire 2 18" xfId="652" xr:uid="{8F55EBC8-BE55-417F-A1B4-026617B710C1}"/>
    <cellStyle name="Monétaire 2 18 2" xfId="1378" xr:uid="{7E809197-910A-4F76-80D6-90948E415CE6}"/>
    <cellStyle name="Monétaire 2 18 2 2" xfId="2831" xr:uid="{35BDC61A-83DF-47A2-B361-37D06139DB95}"/>
    <cellStyle name="Monétaire 2 18 2 3" xfId="4283" xr:uid="{9AEFF549-515F-4A45-BE2C-15FA0D49FFCC}"/>
    <cellStyle name="Monétaire 2 18 3" xfId="2105" xr:uid="{660C65A4-E162-47B5-A627-B8F9EE556DCB}"/>
    <cellStyle name="Monétaire 2 18 3 2" xfId="5009" xr:uid="{100CE16E-AF0A-4C9D-B275-9D324D795748}"/>
    <cellStyle name="Monétaire 2 18 4" xfId="3557" xr:uid="{469AF9C5-A1C3-4FC7-8131-DBA19CDC4AFB}"/>
    <cellStyle name="Monétaire 2 19" xfId="748" xr:uid="{953F309F-EFE1-4FC6-96AC-D6DD8A7101BD}"/>
    <cellStyle name="Monétaire 2 19 2" xfId="1474" xr:uid="{351EAECA-1F94-4FF2-9211-16D802804970}"/>
    <cellStyle name="Monétaire 2 19 2 2" xfId="2927" xr:uid="{F5297914-6D55-4970-AC81-0400059B6D36}"/>
    <cellStyle name="Monétaire 2 19 2 3" xfId="4379" xr:uid="{86630E03-FDDF-403B-A1EE-82E93832F9A9}"/>
    <cellStyle name="Monétaire 2 19 3" xfId="2201" xr:uid="{11B2E3BF-3A79-4D5A-BCE1-B6C3C3DF0934}"/>
    <cellStyle name="Monétaire 2 19 3 2" xfId="5105" xr:uid="{0C7D0FC7-399B-455D-A1EE-893FE3834128}"/>
    <cellStyle name="Monétaire 2 19 4" xfId="3653" xr:uid="{2519BDCD-54E9-4CFB-91C2-88B116B992CB}"/>
    <cellStyle name="Monétaire 2 2" xfId="36" xr:uid="{DE2CAEBC-6C7E-4856-B356-6DA3A6ED95DD}"/>
    <cellStyle name="Monétaire 2 2 10" xfId="230" xr:uid="{15819EEA-B062-4559-A356-05BB5C323B3B}"/>
    <cellStyle name="Monétaire 2 2 10 2" xfId="965" xr:uid="{88870334-38EB-430A-81AA-3E2A58E93692}"/>
    <cellStyle name="Monétaire 2 2 10 2 2" xfId="2418" xr:uid="{B8B5D954-7CAB-4D58-916B-C647C9C426DE}"/>
    <cellStyle name="Monétaire 2 2 10 2 3" xfId="3870" xr:uid="{851717E9-1D3D-4E3D-A96B-9A943B5F4E77}"/>
    <cellStyle name="Monétaire 2 2 10 3" xfId="1692" xr:uid="{FE93AC2D-9E47-4C35-9F3A-94155D87246E}"/>
    <cellStyle name="Monétaire 2 2 10 3 2" xfId="4596" xr:uid="{7955F475-7333-4355-80FA-9D239051912B}"/>
    <cellStyle name="Monétaire 2 2 10 4" xfId="3144" xr:uid="{D6ABD48F-82C7-475E-9F04-B96E7DBEEE8D}"/>
    <cellStyle name="Monétaire 2 2 11" xfId="560" xr:uid="{087B043E-2B46-41D7-B95E-5EA6CB7FAEBE}"/>
    <cellStyle name="Monétaire 2 2 11 2" xfId="1286" xr:uid="{9EDF8FFA-DBEA-4F2F-814C-4CD80175F232}"/>
    <cellStyle name="Monétaire 2 2 11 2 2" xfId="2739" xr:uid="{966DD5CA-E9F6-4E35-8D93-7B7EB4D44D71}"/>
    <cellStyle name="Monétaire 2 2 11 2 3" xfId="4191" xr:uid="{792BBD1A-2BBE-44A4-ABD3-0C5287CB3930}"/>
    <cellStyle name="Monétaire 2 2 11 3" xfId="2013" xr:uid="{2D9D53CF-4ABE-40C7-9BAA-E3A3148A3F2E}"/>
    <cellStyle name="Monétaire 2 2 11 3 2" xfId="4917" xr:uid="{AB324D53-4B6F-4AB1-B995-4969139316B0}"/>
    <cellStyle name="Monétaire 2 2 11 4" xfId="3465" xr:uid="{9A2949DA-245C-482A-BFA1-87A2BE87E069}"/>
    <cellStyle name="Monétaire 2 2 12" xfId="653" xr:uid="{0863C827-39E0-4B56-AA20-EE395C59D7C8}"/>
    <cellStyle name="Monétaire 2 2 12 2" xfId="1379" xr:uid="{9F5A8088-784D-4C4D-8AC6-3417EBFC2C17}"/>
    <cellStyle name="Monétaire 2 2 12 2 2" xfId="2832" xr:uid="{959D78FA-3296-46D4-B56D-F10FABF91887}"/>
    <cellStyle name="Monétaire 2 2 12 2 3" xfId="4284" xr:uid="{06D4B984-BFB6-46FE-B276-BE24B96E3C29}"/>
    <cellStyle name="Monétaire 2 2 12 3" xfId="2106" xr:uid="{10850718-CF6E-4429-AFC2-793B16B211C9}"/>
    <cellStyle name="Monétaire 2 2 12 3 2" xfId="5010" xr:uid="{DA1FA22A-47CC-4246-A5FB-DF622A831AA6}"/>
    <cellStyle name="Monétaire 2 2 12 4" xfId="3558" xr:uid="{BF74B246-6DD2-44BB-A019-C16DF1B1F53E}"/>
    <cellStyle name="Monétaire 2 2 13" xfId="749" xr:uid="{0F7302A7-E5C4-4D6E-B6E3-CA3349DD496A}"/>
    <cellStyle name="Monétaire 2 2 13 2" xfId="1475" xr:uid="{748069CD-3402-4BEE-919E-483C2B016E28}"/>
    <cellStyle name="Monétaire 2 2 13 2 2" xfId="2928" xr:uid="{F19518A3-6549-40DD-835E-91BDC1F42ACA}"/>
    <cellStyle name="Monétaire 2 2 13 2 3" xfId="4380" xr:uid="{C2E66812-9C1F-4E58-AEDE-982790303F16}"/>
    <cellStyle name="Monétaire 2 2 13 3" xfId="2202" xr:uid="{90A6C3A0-D388-4E1E-8978-805BD7BE1BC0}"/>
    <cellStyle name="Monétaire 2 2 13 3 2" xfId="5106" xr:uid="{3327D585-9722-404B-9381-29B15A5CE592}"/>
    <cellStyle name="Monétaire 2 2 13 4" xfId="3654" xr:uid="{EB433848-72CE-45EE-B3A3-EEDB19B57944}"/>
    <cellStyle name="Monétaire 2 2 14" xfId="779" xr:uid="{47ED9177-FEA1-4AE9-A7FD-A6E66180C4C2}"/>
    <cellStyle name="Monétaire 2 2 14 2" xfId="2232" xr:uid="{6BBB1088-FFE1-481B-AB24-962B73265511}"/>
    <cellStyle name="Monétaire 2 2 14 3" xfId="3684" xr:uid="{813A55B5-E45E-45A8-A51B-542B5474D401}"/>
    <cellStyle name="Monétaire 2 2 15" xfId="1506" xr:uid="{61AB8342-18ED-4062-B163-957B3D4EE1C3}"/>
    <cellStyle name="Monétaire 2 2 15 2" xfId="4410" xr:uid="{46A39519-2DD9-4B17-BF35-A685CDE46044}"/>
    <cellStyle name="Monétaire 2 2 16" xfId="2958" xr:uid="{1ED6CEDF-78AA-4D77-9513-9E732CCFC1B5}"/>
    <cellStyle name="Monétaire 2 2 2" xfId="39" xr:uid="{E2DF744C-14A7-4A63-B379-2406F07D2B2B}"/>
    <cellStyle name="Monétaire 2 2 2 10" xfId="563" xr:uid="{766B4BE2-B3B6-4535-85CF-721904CB102D}"/>
    <cellStyle name="Monétaire 2 2 2 10 2" xfId="1289" xr:uid="{41437D74-CF66-4E65-9636-B11F0C420E65}"/>
    <cellStyle name="Monétaire 2 2 2 10 2 2" xfId="2742" xr:uid="{209981E1-F345-417B-9F43-730865A822F6}"/>
    <cellStyle name="Monétaire 2 2 2 10 2 3" xfId="4194" xr:uid="{5E5FBD47-B9A1-4FE4-B90A-DCEAB6622F2E}"/>
    <cellStyle name="Monétaire 2 2 2 10 3" xfId="2016" xr:uid="{76CA2AD4-C2E7-42CF-9A1B-80EA1C2B9BA6}"/>
    <cellStyle name="Monétaire 2 2 2 10 3 2" xfId="4920" xr:uid="{4A218D99-2587-4EDB-AE93-0973EED50B62}"/>
    <cellStyle name="Monétaire 2 2 2 10 4" xfId="3468" xr:uid="{55337C11-856A-4B71-999A-04B839FD4E18}"/>
    <cellStyle name="Monétaire 2 2 2 11" xfId="657" xr:uid="{CB860BA7-410A-497E-8B3C-27A69B7003A2}"/>
    <cellStyle name="Monétaire 2 2 2 11 2" xfId="1383" xr:uid="{87848CD7-A412-4690-B76E-3044781B9FAC}"/>
    <cellStyle name="Monétaire 2 2 2 11 2 2" xfId="2836" xr:uid="{4CEE9180-B483-4044-8CD3-CEFCCF9458B2}"/>
    <cellStyle name="Monétaire 2 2 2 11 2 3" xfId="4288" xr:uid="{12B124A6-CE29-4B02-B88E-2EBC6D747392}"/>
    <cellStyle name="Monétaire 2 2 2 11 3" xfId="2110" xr:uid="{9FA01B88-2992-4B72-84B5-7718D49D35B5}"/>
    <cellStyle name="Monétaire 2 2 2 11 3 2" xfId="5014" xr:uid="{E4EDBD67-9F43-4B15-BD51-9333DA3FE0AC}"/>
    <cellStyle name="Monétaire 2 2 2 11 4" xfId="3562" xr:uid="{6A86CE84-A38D-4283-AB43-15EBF46CD7C3}"/>
    <cellStyle name="Monétaire 2 2 2 12" xfId="753" xr:uid="{A9AACCC7-3B0E-4D1A-B1B4-D9283F3D8CB7}"/>
    <cellStyle name="Monétaire 2 2 2 12 2" xfId="1479" xr:uid="{B586A1DD-F85F-4DAC-855E-1EF76D818677}"/>
    <cellStyle name="Monétaire 2 2 2 12 2 2" xfId="2932" xr:uid="{01C360D5-7C15-4DEF-AC52-72F88E6FAFA9}"/>
    <cellStyle name="Monétaire 2 2 2 12 2 3" xfId="4384" xr:uid="{8202E6EE-3DF8-4167-96DD-E8473A0D4C4F}"/>
    <cellStyle name="Monétaire 2 2 2 12 3" xfId="2206" xr:uid="{79F7271B-67A3-40D1-BEC7-EDCB07A837DD}"/>
    <cellStyle name="Monétaire 2 2 2 12 3 2" xfId="5110" xr:uid="{EB9AC5F1-AFB7-4E39-AA2B-26E3A3429442}"/>
    <cellStyle name="Monétaire 2 2 2 12 4" xfId="3658" xr:uid="{5B444313-E54B-4B36-81C2-A2027780C3B5}"/>
    <cellStyle name="Monétaire 2 2 2 13" xfId="782" xr:uid="{EB07010C-2D0F-4DBD-8C7E-9318A96F4DAA}"/>
    <cellStyle name="Monétaire 2 2 2 13 2" xfId="2235" xr:uid="{D0CD88BD-91F6-4724-9028-E54C127F311A}"/>
    <cellStyle name="Monétaire 2 2 2 13 3" xfId="3687" xr:uid="{9A8096E3-1251-4199-BF90-14617FF9D88C}"/>
    <cellStyle name="Monétaire 2 2 2 14" xfId="1509" xr:uid="{05D82E5C-2495-4F77-A78C-FDF2A298CA51}"/>
    <cellStyle name="Monétaire 2 2 2 14 2" xfId="4413" xr:uid="{71087AFE-56A2-425A-AACE-17F064C93C3D}"/>
    <cellStyle name="Monétaire 2 2 2 15" xfId="2961" xr:uid="{C7903A73-5526-4E84-A28D-F917F4A081AD}"/>
    <cellStyle name="Monétaire 2 2 2 2" xfId="69" xr:uid="{D446DE93-903E-41CF-8FE0-F2FC5E122FEE}"/>
    <cellStyle name="Monétaire 2 2 2 2 10" xfId="763" xr:uid="{149EAF4B-4CE0-4099-8DD3-5712219A49B4}"/>
    <cellStyle name="Monétaire 2 2 2 2 10 2" xfId="1489" xr:uid="{66113039-B62C-4C3E-91F3-076A2C73C68C}"/>
    <cellStyle name="Monétaire 2 2 2 2 10 2 2" xfId="2942" xr:uid="{3894F79E-4423-4982-A5DF-10C3D7F820F9}"/>
    <cellStyle name="Monétaire 2 2 2 2 10 2 3" xfId="4394" xr:uid="{8109DBE7-1408-4F25-B129-B705A3053F9F}"/>
    <cellStyle name="Monétaire 2 2 2 2 10 3" xfId="2216" xr:uid="{B56F2E1B-7600-4FF7-965B-7406E544BCEA}"/>
    <cellStyle name="Monétaire 2 2 2 2 10 3 2" xfId="5120" xr:uid="{449C5015-8819-404E-9475-D8B7440E1BE3}"/>
    <cellStyle name="Monétaire 2 2 2 2 10 4" xfId="3668" xr:uid="{D2B89555-1DCC-431A-963F-7684517FE520}"/>
    <cellStyle name="Monétaire 2 2 2 2 11" xfId="806" xr:uid="{FFBCF8C5-C431-4974-83BC-487B7674A16B}"/>
    <cellStyle name="Monétaire 2 2 2 2 11 2" xfId="2259" xr:uid="{D6896E55-0F82-4DB8-922D-92B0DCDD0AD8}"/>
    <cellStyle name="Monétaire 2 2 2 2 11 3" xfId="3711" xr:uid="{2DA5E8E0-4B52-4BEF-B41C-AE7C91C43A74}"/>
    <cellStyle name="Monétaire 2 2 2 2 12" xfId="1533" xr:uid="{C8674610-D7BA-40A6-B4D2-CB5A7C94AADE}"/>
    <cellStyle name="Monétaire 2 2 2 2 12 2" xfId="4437" xr:uid="{D2F8A77C-7BEB-46BE-92B0-AEE99C55E524}"/>
    <cellStyle name="Monétaire 2 2 2 2 13" xfId="2985" xr:uid="{1BA000AD-CD11-4219-ABE7-04166B1BE108}"/>
    <cellStyle name="Monétaire 2 2 2 2 2" xfId="117" xr:uid="{6AFBB8F5-C3DE-4A96-880A-3481E575C5DB}"/>
    <cellStyle name="Monétaire 2 2 2 2 2 2" xfId="210" xr:uid="{2A03857B-1C1A-4DF9-822B-92605770DA15}"/>
    <cellStyle name="Monétaire 2 2 2 2 2 2 2" xfId="505" xr:uid="{AB1FD3DE-2FF8-4333-9133-E31DE276FD2D}"/>
    <cellStyle name="Monétaire 2 2 2 2 2 2 2 2" xfId="1231" xr:uid="{DEEADC2F-3BB8-467D-B8DF-844F89EFD63C}"/>
    <cellStyle name="Monétaire 2 2 2 2 2 2 2 2 2" xfId="2684" xr:uid="{88AB22D2-DB4A-4543-8699-E7E2579BC6BE}"/>
    <cellStyle name="Monétaire 2 2 2 2 2 2 2 2 3" xfId="4136" xr:uid="{14AE560D-7619-4F13-BBA4-0182F76C54AF}"/>
    <cellStyle name="Monétaire 2 2 2 2 2 2 2 3" xfId="1958" xr:uid="{74D68764-5353-4B26-A56F-9AB98FEA4CB2}"/>
    <cellStyle name="Monétaire 2 2 2 2 2 2 2 3 2" xfId="4862" xr:uid="{A757212A-B0A3-47FC-8779-B992912AA3AB}"/>
    <cellStyle name="Monétaire 2 2 2 2 2 2 2 4" xfId="3410" xr:uid="{00F7415B-7314-4ADC-B5ED-109A4DCC086A}"/>
    <cellStyle name="Monétaire 2 2 2 2 2 2 3" xfId="945" xr:uid="{CE4DA496-957B-41F9-A706-1CAD2D396B00}"/>
    <cellStyle name="Monétaire 2 2 2 2 2 2 3 2" xfId="2398" xr:uid="{68D5C5C0-BA1F-4D19-8B56-8E98218C2E3C}"/>
    <cellStyle name="Monétaire 2 2 2 2 2 2 3 3" xfId="3850" xr:uid="{2D86A1AF-560F-4CD0-A3DB-DA16FC68B9C5}"/>
    <cellStyle name="Monétaire 2 2 2 2 2 2 4" xfId="1672" xr:uid="{032DFDAF-52D2-4E32-ABCD-C6E2C0B3A0A2}"/>
    <cellStyle name="Monétaire 2 2 2 2 2 2 4 2" xfId="4576" xr:uid="{D55F4EFA-1C79-47C5-AF9A-E160E44A7F80}"/>
    <cellStyle name="Monétaire 2 2 2 2 2 2 5" xfId="3124" xr:uid="{F70BD316-0D83-4A81-80F5-8F3633A91F6B}"/>
    <cellStyle name="Monétaire 2 2 2 2 2 3" xfId="425" xr:uid="{262691A3-5C4F-4C58-82A8-3FF41EE91058}"/>
    <cellStyle name="Monétaire 2 2 2 2 2 3 2" xfId="1151" xr:uid="{D33628A0-4667-4442-87D8-FB3DFB4711DF}"/>
    <cellStyle name="Monétaire 2 2 2 2 2 3 2 2" xfId="2604" xr:uid="{64E32DF0-552D-40CA-AA44-86207D2AD5E9}"/>
    <cellStyle name="Monétaire 2 2 2 2 2 3 2 3" xfId="4056" xr:uid="{AFACBEAE-EE8E-4F95-BA66-6557C22D90C8}"/>
    <cellStyle name="Monétaire 2 2 2 2 2 3 3" xfId="1878" xr:uid="{402C08C4-E51B-4840-9497-9240F6FED3CE}"/>
    <cellStyle name="Monétaire 2 2 2 2 2 3 3 2" xfId="4782" xr:uid="{5D43DAF7-2008-4422-9A34-19E977712105}"/>
    <cellStyle name="Monétaire 2 2 2 2 2 3 4" xfId="3330" xr:uid="{9D2389E8-D162-47D1-A8AF-1BFE86F27EC2}"/>
    <cellStyle name="Monétaire 2 2 2 2 2 4" xfId="273" xr:uid="{FDEEA6E4-8B5C-4D23-8A0A-5FE4BBBC2C05}"/>
    <cellStyle name="Monétaire 2 2 2 2 2 4 2" xfId="1008" xr:uid="{2E1A6D75-13CF-42E7-92A7-6B69B809ED6D}"/>
    <cellStyle name="Monétaire 2 2 2 2 2 4 2 2" xfId="2461" xr:uid="{62C13487-4197-4C50-99E0-91A2234A0AE2}"/>
    <cellStyle name="Monétaire 2 2 2 2 2 4 2 3" xfId="3913" xr:uid="{7ADE91D0-4CD5-4FF5-B6F7-8AC9456AEC1D}"/>
    <cellStyle name="Monétaire 2 2 2 2 2 4 3" xfId="1735" xr:uid="{658BF473-240F-4E24-B000-704E6D02BB04}"/>
    <cellStyle name="Monétaire 2 2 2 2 2 4 3 2" xfId="4639" xr:uid="{D5E8A937-9058-4B46-8448-5A1B496512CD}"/>
    <cellStyle name="Monétaire 2 2 2 2 2 4 4" xfId="3187" xr:uid="{B26DDEBA-22C0-4457-A4C9-D8B7203169E7}"/>
    <cellStyle name="Monétaire 2 2 2 2 2 5" xfId="633" xr:uid="{CD9BE5C3-23F6-4E21-A7BE-EEDB2B54BC6D}"/>
    <cellStyle name="Monétaire 2 2 2 2 2 5 2" xfId="1359" xr:uid="{68B7DF6E-5338-4691-9735-1C19AE92D09A}"/>
    <cellStyle name="Monétaire 2 2 2 2 2 5 2 2" xfId="2812" xr:uid="{1963FBC2-7491-43B1-9EFD-A2A782F0DE7C}"/>
    <cellStyle name="Monétaire 2 2 2 2 2 5 2 3" xfId="4264" xr:uid="{74679EF2-AECC-4E1F-A734-5955E0BFE891}"/>
    <cellStyle name="Monétaire 2 2 2 2 2 5 3" xfId="2086" xr:uid="{18292989-657D-4767-962A-A8FBF8224DB2}"/>
    <cellStyle name="Monétaire 2 2 2 2 2 5 3 2" xfId="4990" xr:uid="{34421857-CA02-4383-91AB-550109E114C3}"/>
    <cellStyle name="Monétaire 2 2 2 2 2 5 4" xfId="3538" xr:uid="{A349CCA1-A4AB-4C7F-A2A4-BB131A93162D}"/>
    <cellStyle name="Monétaire 2 2 2 2 2 6" xfId="696" xr:uid="{ED64B284-98BE-4CAC-9718-CADD873674BA}"/>
    <cellStyle name="Monétaire 2 2 2 2 2 6 2" xfId="1422" xr:uid="{4FCCDF8B-B77B-42BC-A0E0-9BBC5D426250}"/>
    <cellStyle name="Monétaire 2 2 2 2 2 6 2 2" xfId="2875" xr:uid="{61D99E7E-B2E9-4FD4-9FA2-C838B8AD0F50}"/>
    <cellStyle name="Monétaire 2 2 2 2 2 6 2 3" xfId="4327" xr:uid="{38E6F1C9-049B-4C68-B295-AACA31125817}"/>
    <cellStyle name="Monétaire 2 2 2 2 2 6 3" xfId="2149" xr:uid="{5CEFF0D1-24DD-451B-9AAA-62F1ADF6419A}"/>
    <cellStyle name="Monétaire 2 2 2 2 2 6 3 2" xfId="5053" xr:uid="{E11631AE-95F2-447A-8F87-BDF0C95C63D8}"/>
    <cellStyle name="Monétaire 2 2 2 2 2 6 4" xfId="3601" xr:uid="{984DE620-7102-46AE-B836-F3A504511675}"/>
    <cellStyle name="Monétaire 2 2 2 2 2 7" xfId="852" xr:uid="{199051F5-9AFF-4AB1-B697-0896F798F511}"/>
    <cellStyle name="Monétaire 2 2 2 2 2 7 2" xfId="2305" xr:uid="{DCA441DA-773D-489E-B692-871A07A57FA7}"/>
    <cellStyle name="Monétaire 2 2 2 2 2 7 3" xfId="3757" xr:uid="{9A5CBB35-70D0-4724-ADD6-FCAB5F363401}"/>
    <cellStyle name="Monétaire 2 2 2 2 2 8" xfId="1579" xr:uid="{360D3AC5-C7F2-4C1F-A8E9-2A793536D4A1}"/>
    <cellStyle name="Monétaire 2 2 2 2 2 8 2" xfId="4483" xr:uid="{2C5233F0-F9CE-483D-8C54-D107EB0ECECA}"/>
    <cellStyle name="Monétaire 2 2 2 2 2 9" xfId="3031" xr:uid="{A0D58E1B-DC60-45A8-BAC8-9FC1FA6BA286}"/>
    <cellStyle name="Monétaire 2 2 2 2 3" xfId="164" xr:uid="{830B8AFB-E3D5-4A48-8401-C0D11C4D1769}"/>
    <cellStyle name="Monétaire 2 2 2 2 3 2" xfId="361" xr:uid="{0F0CF3E5-D1A6-48EC-8281-4BFBBD640F37}"/>
    <cellStyle name="Monétaire 2 2 2 2 3 2 2" xfId="528" xr:uid="{F1E38948-0B82-4BC6-AECC-342D4BE9FAF3}"/>
    <cellStyle name="Monétaire 2 2 2 2 3 2 2 2" xfId="1254" xr:uid="{CBBD571B-8E09-4FD4-A157-F5F9AE5543AF}"/>
    <cellStyle name="Monétaire 2 2 2 2 3 2 2 2 2" xfId="2707" xr:uid="{29FE9A72-8A1C-4190-80A7-2D4C64E0F27F}"/>
    <cellStyle name="Monétaire 2 2 2 2 3 2 2 2 3" xfId="4159" xr:uid="{0BA491B6-AC70-4962-914E-E899EC750DA5}"/>
    <cellStyle name="Monétaire 2 2 2 2 3 2 2 3" xfId="1981" xr:uid="{7D4EE8EF-8280-4C99-8D14-703C9F05F166}"/>
    <cellStyle name="Monétaire 2 2 2 2 3 2 2 3 2" xfId="4885" xr:uid="{16840546-67AB-497A-8527-179DB9E98753}"/>
    <cellStyle name="Monétaire 2 2 2 2 3 2 2 4" xfId="3433" xr:uid="{40F75B2F-7E78-4E34-8776-6A22AA7E59AB}"/>
    <cellStyle name="Monétaire 2 2 2 2 3 2 3" xfId="1093" xr:uid="{A1D4ED0D-54AF-4225-8CEA-F1A0813049B8}"/>
    <cellStyle name="Monétaire 2 2 2 2 3 2 3 2" xfId="2546" xr:uid="{46EB621D-584F-4F9F-B5CB-5C4493155920}"/>
    <cellStyle name="Monétaire 2 2 2 2 3 2 3 3" xfId="3998" xr:uid="{6629ADC2-CC16-4483-946D-71752EAA06D8}"/>
    <cellStyle name="Monétaire 2 2 2 2 3 2 4" xfId="1820" xr:uid="{ADDF0AAE-3996-4E37-826E-A129ECAF13DE}"/>
    <cellStyle name="Monétaire 2 2 2 2 3 2 4 2" xfId="4724" xr:uid="{58A416D8-CFD3-4D34-9263-991F909B904D}"/>
    <cellStyle name="Monétaire 2 2 2 2 3 2 5" xfId="3272" xr:uid="{5233594C-3FE3-499C-9204-7DC2FB4143BC}"/>
    <cellStyle name="Monétaire 2 2 2 2 3 3" xfId="448" xr:uid="{EC37A033-F523-4922-A92A-884DAFA9D53E}"/>
    <cellStyle name="Monétaire 2 2 2 2 3 3 2" xfId="1174" xr:uid="{3400F260-FCC7-4EDC-A6DF-D731C3810ACC}"/>
    <cellStyle name="Monétaire 2 2 2 2 3 3 2 2" xfId="2627" xr:uid="{F28EB1F4-8676-4DC3-A4E4-3731FCF59F8B}"/>
    <cellStyle name="Monétaire 2 2 2 2 3 3 2 3" xfId="4079" xr:uid="{53724530-82C6-4884-8E3A-A52174AC92D4}"/>
    <cellStyle name="Monétaire 2 2 2 2 3 3 3" xfId="1901" xr:uid="{8B35C4EF-C8A2-4557-BB65-2ACD406DAC79}"/>
    <cellStyle name="Monétaire 2 2 2 2 3 3 3 2" xfId="4805" xr:uid="{93D8DE9D-0ADA-4BE3-BBE6-AC4F2F21CAA6}"/>
    <cellStyle name="Monétaire 2 2 2 2 3 3 4" xfId="3353" xr:uid="{7D085E53-2279-4879-BAD0-E69AA4559B49}"/>
    <cellStyle name="Monétaire 2 2 2 2 3 4" xfId="725" xr:uid="{07AD6B6F-279A-4405-88D0-40F1B7E40C2B}"/>
    <cellStyle name="Monétaire 2 2 2 2 3 4 2" xfId="1451" xr:uid="{1F537144-244C-4C68-A6BF-619371242FB3}"/>
    <cellStyle name="Monétaire 2 2 2 2 3 4 2 2" xfId="2904" xr:uid="{297B2F4B-DBE7-4317-993A-5F263918B319}"/>
    <cellStyle name="Monétaire 2 2 2 2 3 4 2 3" xfId="4356" xr:uid="{2FA66B63-AFAD-48B4-AC54-CB4E4CF30AFB}"/>
    <cellStyle name="Monétaire 2 2 2 2 3 4 3" xfId="2178" xr:uid="{18212BEF-68CC-41A7-AA64-E7B11733E9C5}"/>
    <cellStyle name="Monétaire 2 2 2 2 3 4 3 2" xfId="5082" xr:uid="{624E8BDB-0E67-44AF-92A3-90023F5F3B4B}"/>
    <cellStyle name="Monétaire 2 2 2 2 3 4 4" xfId="3630" xr:uid="{30AAEE72-8544-4584-87DA-82E2D650EC05}"/>
    <cellStyle name="Monétaire 2 2 2 2 3 5" xfId="899" xr:uid="{B5BE8C43-AA4E-4ED7-9BD0-E74850FF6FAD}"/>
    <cellStyle name="Monétaire 2 2 2 2 3 5 2" xfId="2352" xr:uid="{7353E68C-873A-46E9-9C95-CDFC7BA31EEA}"/>
    <cellStyle name="Monétaire 2 2 2 2 3 5 3" xfId="3804" xr:uid="{4A3B4F1D-E965-4B0E-BA0E-58439F8E72B0}"/>
    <cellStyle name="Monétaire 2 2 2 2 3 6" xfId="1626" xr:uid="{5FE041CC-89E9-464F-BBD9-0AFF613E5C9F}"/>
    <cellStyle name="Monétaire 2 2 2 2 3 6 2" xfId="4530" xr:uid="{D93B573E-FB13-4F39-943D-10F516C75805}"/>
    <cellStyle name="Monétaire 2 2 2 2 3 7" xfId="3078" xr:uid="{108C54A8-A0F2-460C-8940-ED671CE77BE3}"/>
    <cellStyle name="Monétaire 2 2 2 2 4" xfId="309" xr:uid="{A17146F2-0BA5-4D04-A7B4-BE3EB3B75A4B}"/>
    <cellStyle name="Monétaire 2 2 2 2 4 2" xfId="378" xr:uid="{F57FE010-EF2D-44D4-BC2F-70A1AD95D6DF}"/>
    <cellStyle name="Monétaire 2 2 2 2 4 2 2" xfId="547" xr:uid="{DB5307A8-62F7-4515-B0CD-C5FE31C122DA}"/>
    <cellStyle name="Monétaire 2 2 2 2 4 2 2 2" xfId="1273" xr:uid="{924692B1-4AB9-4AE9-BA88-B5E3F8D96E1A}"/>
    <cellStyle name="Monétaire 2 2 2 2 4 2 2 2 2" xfId="2726" xr:uid="{E8B023AB-C5E2-4DB6-BE0E-F3BC7357BECC}"/>
    <cellStyle name="Monétaire 2 2 2 2 4 2 2 2 3" xfId="4178" xr:uid="{14625023-2CB5-4C94-95CF-F34CCB64A5A8}"/>
    <cellStyle name="Monétaire 2 2 2 2 4 2 2 3" xfId="2000" xr:uid="{D6DF148C-78E7-4E58-BAB9-8AB7F40E9630}"/>
    <cellStyle name="Monétaire 2 2 2 2 4 2 2 3 2" xfId="4904" xr:uid="{8710BF53-2177-4FF0-BE4D-D2B27C51269B}"/>
    <cellStyle name="Monétaire 2 2 2 2 4 2 2 4" xfId="3452" xr:uid="{C9E0A9D8-E326-45DD-B27D-B23AE6DF5670}"/>
    <cellStyle name="Monétaire 2 2 2 2 4 2 3" xfId="1110" xr:uid="{17F4E611-249B-4BDE-9811-CE0964C741D3}"/>
    <cellStyle name="Monétaire 2 2 2 2 4 2 3 2" xfId="2563" xr:uid="{7C7A4FB8-3FE9-4B35-937C-E6FEE6EF752D}"/>
    <cellStyle name="Monétaire 2 2 2 2 4 2 3 3" xfId="4015" xr:uid="{A6F192D3-CCF4-4C71-A3FC-598264F9FEFC}"/>
    <cellStyle name="Monétaire 2 2 2 2 4 2 4" xfId="1837" xr:uid="{4EAB3BF4-0C8B-4C41-B9B7-77B839BCD350}"/>
    <cellStyle name="Monétaire 2 2 2 2 4 2 4 2" xfId="4741" xr:uid="{500A8CAE-E511-445B-89EE-FB52B2FA19D6}"/>
    <cellStyle name="Monétaire 2 2 2 2 4 2 5" xfId="3289" xr:uid="{1797AC65-A6E0-44C5-AF02-D66596FAB809}"/>
    <cellStyle name="Monétaire 2 2 2 2 4 3" xfId="467" xr:uid="{90E6A200-3244-4BB9-9332-34232F74F890}"/>
    <cellStyle name="Monétaire 2 2 2 2 4 3 2" xfId="1193" xr:uid="{1F6F1EF1-BBED-4C2D-B362-593FFC491D71}"/>
    <cellStyle name="Monétaire 2 2 2 2 4 3 2 2" xfId="2646" xr:uid="{4126BEF0-B731-44D5-890A-E9D586F3BD2D}"/>
    <cellStyle name="Monétaire 2 2 2 2 4 3 2 3" xfId="4098" xr:uid="{98C5A7FA-43EE-4551-914C-592BE9501482}"/>
    <cellStyle name="Monétaire 2 2 2 2 4 3 3" xfId="1920" xr:uid="{D7BB4654-A298-49E0-9A3A-6627781E5F55}"/>
    <cellStyle name="Monétaire 2 2 2 2 4 3 3 2" xfId="4824" xr:uid="{1511B0D4-D107-4196-9BC3-6F9AE0E74082}"/>
    <cellStyle name="Monétaire 2 2 2 2 4 3 4" xfId="3372" xr:uid="{D3DAFDA1-52A7-46CE-8DA9-1A2979CDD877}"/>
    <cellStyle name="Monétaire 2 2 2 2 4 4" xfId="744" xr:uid="{277844E2-904D-4919-8CEE-807F5F5F5E7C}"/>
    <cellStyle name="Monétaire 2 2 2 2 4 4 2" xfId="1470" xr:uid="{00772D0F-9058-4D29-BEF5-4537169873D7}"/>
    <cellStyle name="Monétaire 2 2 2 2 4 4 2 2" xfId="2923" xr:uid="{A75432D7-180C-4647-A090-829316EE48BE}"/>
    <cellStyle name="Monétaire 2 2 2 2 4 4 2 3" xfId="4375" xr:uid="{74E5C48C-8FC2-4E35-8432-DDA3F57337F4}"/>
    <cellStyle name="Monétaire 2 2 2 2 4 4 3" xfId="2197" xr:uid="{96577CB0-739D-4EB1-A800-508352DBDB38}"/>
    <cellStyle name="Monétaire 2 2 2 2 4 4 3 2" xfId="5101" xr:uid="{38B9694D-1714-4215-A8EF-D2DD816C7C57}"/>
    <cellStyle name="Monétaire 2 2 2 2 4 4 4" xfId="3649" xr:uid="{966B3BF0-4076-42DF-9E0E-B47C85383576}"/>
    <cellStyle name="Monétaire 2 2 2 2 4 5" xfId="1044" xr:uid="{D4B68263-1295-4188-8E06-CE52D11D5766}"/>
    <cellStyle name="Monétaire 2 2 2 2 4 5 2" xfId="2497" xr:uid="{89EE5B86-8300-4153-8A5A-17550AAACEBA}"/>
    <cellStyle name="Monétaire 2 2 2 2 4 5 3" xfId="3949" xr:uid="{FAED25A7-099B-45C0-B152-49ACE07F058D}"/>
    <cellStyle name="Monétaire 2 2 2 2 4 6" xfId="1771" xr:uid="{15D7FA3B-B840-444E-9F16-4E46AA0B320F}"/>
    <cellStyle name="Monétaire 2 2 2 2 4 6 2" xfId="4675" xr:uid="{EF1A3552-8B70-4272-9941-C9F219F6EB29}"/>
    <cellStyle name="Monétaire 2 2 2 2 4 7" xfId="3223" xr:uid="{88677DF9-494E-4888-911D-9B5BCBE771C2}"/>
    <cellStyle name="Monétaire 2 2 2 2 5" xfId="333" xr:uid="{C3FF5279-26E1-4816-BAF4-D8AD0B7363A0}"/>
    <cellStyle name="Monétaire 2 2 2 2 5 2" xfId="488" xr:uid="{3C396342-C14E-4356-BE16-349D8F8ACF6E}"/>
    <cellStyle name="Monétaire 2 2 2 2 5 2 2" xfId="1214" xr:uid="{D631CA0E-3D0B-4CCF-B95B-DE379C920763}"/>
    <cellStyle name="Monétaire 2 2 2 2 5 2 2 2" xfId="2667" xr:uid="{2F644111-2240-4713-A74B-7158A85B5422}"/>
    <cellStyle name="Monétaire 2 2 2 2 5 2 2 3" xfId="4119" xr:uid="{16B7FC14-AE7B-4FE3-94C8-18EF5A74C849}"/>
    <cellStyle name="Monétaire 2 2 2 2 5 2 3" xfId="1941" xr:uid="{5CC4F668-A285-4D58-AE06-1DE9A55C74F6}"/>
    <cellStyle name="Monétaire 2 2 2 2 5 2 3 2" xfId="4845" xr:uid="{A13D5930-D6D4-4037-A11B-42063EC356BF}"/>
    <cellStyle name="Monétaire 2 2 2 2 5 2 4" xfId="3393" xr:uid="{08BA2A7E-E27F-4661-BFD4-3CA00CC67235}"/>
    <cellStyle name="Monétaire 2 2 2 2 5 3" xfId="1065" xr:uid="{364712E7-7560-49F1-9697-83CD94AB81C4}"/>
    <cellStyle name="Monétaire 2 2 2 2 5 3 2" xfId="2518" xr:uid="{4BAA5C97-FD45-4AF5-9DEF-5B1A815E6381}"/>
    <cellStyle name="Monétaire 2 2 2 2 5 3 3" xfId="3970" xr:uid="{7678681B-8C92-4243-9637-96450228F09E}"/>
    <cellStyle name="Monétaire 2 2 2 2 5 4" xfId="1792" xr:uid="{38E63D6F-DEC5-4B4F-9864-506F35A40B8E}"/>
    <cellStyle name="Monétaire 2 2 2 2 5 4 2" xfId="4696" xr:uid="{78485FCC-8EF4-4737-9BE7-9D5F1F274449}"/>
    <cellStyle name="Monétaire 2 2 2 2 5 5" xfId="3244" xr:uid="{8E54969B-BB5C-4618-B8F6-85BAF18963EA}"/>
    <cellStyle name="Monétaire 2 2 2 2 6" xfId="408" xr:uid="{F8D2CCD3-5A9A-45DA-BC37-276E4348B786}"/>
    <cellStyle name="Monétaire 2 2 2 2 6 2" xfId="1134" xr:uid="{3A01AB14-BE89-47B3-AA19-DA482E1777ED}"/>
    <cellStyle name="Monétaire 2 2 2 2 6 2 2" xfId="2587" xr:uid="{740C4A7A-28E7-4971-B17B-A7064A7211F4}"/>
    <cellStyle name="Monétaire 2 2 2 2 6 2 3" xfId="4039" xr:uid="{38168018-4860-4137-A13C-F66CA74AC8D5}"/>
    <cellStyle name="Monétaire 2 2 2 2 6 3" xfId="1861" xr:uid="{4982222F-97F7-4B56-8F35-EBB97A0E66E4}"/>
    <cellStyle name="Monétaire 2 2 2 2 6 3 2" xfId="4765" xr:uid="{594714C5-2E70-4382-8BE4-4BF1A6B8DB55}"/>
    <cellStyle name="Monétaire 2 2 2 2 6 4" xfId="3313" xr:uid="{CAF5128E-8A26-488C-98AD-8BB660F335C4}"/>
    <cellStyle name="Monétaire 2 2 2 2 7" xfId="244" xr:uid="{2947BAC4-FFDB-4B94-A7C4-D4B24D0C6CFC}"/>
    <cellStyle name="Monétaire 2 2 2 2 7 2" xfId="979" xr:uid="{E6BF7399-41FB-462B-92E0-2A940FA1B777}"/>
    <cellStyle name="Monétaire 2 2 2 2 7 2 2" xfId="2432" xr:uid="{FD198CF8-8EE1-43EF-B8DA-93333220E41B}"/>
    <cellStyle name="Monétaire 2 2 2 2 7 2 3" xfId="3884" xr:uid="{13BA5C46-BD35-432B-96D6-CB90744C286E}"/>
    <cellStyle name="Monétaire 2 2 2 2 7 3" xfId="1706" xr:uid="{E5DCAEDC-E506-412B-8AB3-4E538390B455}"/>
    <cellStyle name="Monétaire 2 2 2 2 7 3 2" xfId="4610" xr:uid="{5EC546B5-8DB0-4B4C-A56A-8FF19B921567}"/>
    <cellStyle name="Monétaire 2 2 2 2 7 4" xfId="3158" xr:uid="{C18EB71D-8565-4684-9084-341A2A225FB6}"/>
    <cellStyle name="Monétaire 2 2 2 2 8" xfId="587" xr:uid="{A523F9B2-B33B-4219-A61B-BC2C7B962775}"/>
    <cellStyle name="Monétaire 2 2 2 2 8 2" xfId="1313" xr:uid="{3B66DEED-5FEA-4179-84F7-8B71C8EDFAA3}"/>
    <cellStyle name="Monétaire 2 2 2 2 8 2 2" xfId="2766" xr:uid="{2B83A620-C2E3-47DD-9096-B9556A1E1112}"/>
    <cellStyle name="Monétaire 2 2 2 2 8 2 3" xfId="4218" xr:uid="{61ED8AA2-5227-4E16-83A7-02639A192528}"/>
    <cellStyle name="Monétaire 2 2 2 2 8 3" xfId="2040" xr:uid="{FCA299BB-D92E-43A9-AB28-F3F55023273A}"/>
    <cellStyle name="Monétaire 2 2 2 2 8 3 2" xfId="4944" xr:uid="{7BBD47B7-6547-4B6F-B995-14B60938BDEF}"/>
    <cellStyle name="Monétaire 2 2 2 2 8 4" xfId="3492" xr:uid="{86892880-B6D4-4024-A181-84677583A774}"/>
    <cellStyle name="Monétaire 2 2 2 2 9" xfId="667" xr:uid="{CE431239-062F-4139-A747-2F712DFD47A8}"/>
    <cellStyle name="Monétaire 2 2 2 2 9 2" xfId="1393" xr:uid="{ED1C178C-A5A4-4319-AAE6-0794A054C7B0}"/>
    <cellStyle name="Monétaire 2 2 2 2 9 2 2" xfId="2846" xr:uid="{56033175-A208-46ED-8499-1F611CF2C383}"/>
    <cellStyle name="Monétaire 2 2 2 2 9 2 3" xfId="4298" xr:uid="{F8D98691-28E9-4DD7-B8A0-BAC3B4A3E171}"/>
    <cellStyle name="Monétaire 2 2 2 2 9 3" xfId="2120" xr:uid="{CC20690E-0555-444B-864B-E456D96D0203}"/>
    <cellStyle name="Monétaire 2 2 2 2 9 3 2" xfId="5024" xr:uid="{1B66D0D5-FD3E-4FEC-B1D1-84CAAD7AB383}"/>
    <cellStyle name="Monétaire 2 2 2 2 9 4" xfId="3572" xr:uid="{92F0CB65-3F55-4DB1-83D0-36BB2049B1F1}"/>
    <cellStyle name="Monétaire 2 2 2 3" xfId="78" xr:uid="{B6EEB88B-19B5-4D85-B6F7-C4944E9E27C0}"/>
    <cellStyle name="Monétaire 2 2 2 3 10" xfId="1542" xr:uid="{882DDF38-0A98-4B6F-B5BF-9ED518F987BF}"/>
    <cellStyle name="Monétaire 2 2 2 3 10 2" xfId="4446" xr:uid="{0CFAA799-1E2B-4BAF-B4B9-89D1EF925752}"/>
    <cellStyle name="Monétaire 2 2 2 3 11" xfId="2994" xr:uid="{504FDBE2-67F7-4050-90B0-B333C372F7B8}"/>
    <cellStyle name="Monétaire 2 2 2 3 2" xfId="126" xr:uid="{AE4B4774-646B-4076-8B54-5CA3C7DEEAAA}"/>
    <cellStyle name="Monétaire 2 2 2 3 2 2" xfId="219" xr:uid="{0497936B-199D-425A-9481-8DA831E22D3D}"/>
    <cellStyle name="Monétaire 2 2 2 3 2 2 2" xfId="513" xr:uid="{930B4FFF-A2C4-4DA4-BE5A-EA9803690F46}"/>
    <cellStyle name="Monétaire 2 2 2 3 2 2 2 2" xfId="1239" xr:uid="{911DC019-9A4C-4DB4-89CB-A6AB6340093E}"/>
    <cellStyle name="Monétaire 2 2 2 3 2 2 2 2 2" xfId="2692" xr:uid="{D9B00B3B-4B24-4D92-AB22-B26C90FF4C9E}"/>
    <cellStyle name="Monétaire 2 2 2 3 2 2 2 2 3" xfId="4144" xr:uid="{AFAB9A5F-7106-486F-90BD-930F6D25B60B}"/>
    <cellStyle name="Monétaire 2 2 2 3 2 2 2 3" xfId="1966" xr:uid="{304D9776-F950-49AD-B1BA-01A8FE1CFF67}"/>
    <cellStyle name="Monétaire 2 2 2 3 2 2 2 3 2" xfId="4870" xr:uid="{5CAAF3BE-D66A-4095-9AA4-9FA52ADE7276}"/>
    <cellStyle name="Monétaire 2 2 2 3 2 2 2 4" xfId="3418" xr:uid="{972EB20C-C961-4C46-AAC1-A19AEBD14E8B}"/>
    <cellStyle name="Monétaire 2 2 2 3 2 2 3" xfId="954" xr:uid="{A2C12A1C-730A-41BF-B923-BFE78C13AF38}"/>
    <cellStyle name="Monétaire 2 2 2 3 2 2 3 2" xfId="2407" xr:uid="{103B451D-E178-49BD-A788-88208EB56F6A}"/>
    <cellStyle name="Monétaire 2 2 2 3 2 2 3 3" xfId="3859" xr:uid="{69FF3D20-0F64-413D-99BF-8736E06A02AD}"/>
    <cellStyle name="Monétaire 2 2 2 3 2 2 4" xfId="1681" xr:uid="{C6081E28-D2A1-4C2A-A31D-6945F7E212F2}"/>
    <cellStyle name="Monétaire 2 2 2 3 2 2 4 2" xfId="4585" xr:uid="{277113D3-1815-433D-A8E0-83CEE716759B}"/>
    <cellStyle name="Monétaire 2 2 2 3 2 2 5" xfId="3133" xr:uid="{A0152B8C-665C-41E7-B4B8-B22AF223ED60}"/>
    <cellStyle name="Monétaire 2 2 2 3 2 3" xfId="433" xr:uid="{2A925C1C-F50F-43C3-91FC-A588174007D0}"/>
    <cellStyle name="Monétaire 2 2 2 3 2 3 2" xfId="1159" xr:uid="{14B3A6FA-8D01-43F4-8E02-D10836EAD215}"/>
    <cellStyle name="Monétaire 2 2 2 3 2 3 2 2" xfId="2612" xr:uid="{7B816B02-E1C9-426B-8E07-77B29C265BBC}"/>
    <cellStyle name="Monétaire 2 2 2 3 2 3 2 3" xfId="4064" xr:uid="{5920E55E-4496-4C5D-87B0-917F40A4FCD2}"/>
    <cellStyle name="Monétaire 2 2 2 3 2 3 3" xfId="1886" xr:uid="{6004DB54-DA3F-4819-AFC7-4C7F679966FE}"/>
    <cellStyle name="Monétaire 2 2 2 3 2 3 3 2" xfId="4790" xr:uid="{8AEF8B84-E730-4308-818A-386E1BFEAF4D}"/>
    <cellStyle name="Monétaire 2 2 2 3 2 3 4" xfId="3338" xr:uid="{BDB6E0B3-3302-498C-9A86-F9D719DC5DC0}"/>
    <cellStyle name="Monétaire 2 2 2 3 2 4" xfId="282" xr:uid="{633DE651-435E-4A6B-8956-F8F8B6B636C7}"/>
    <cellStyle name="Monétaire 2 2 2 3 2 4 2" xfId="1017" xr:uid="{95D823AD-489E-4357-9281-F4461FFC6D3F}"/>
    <cellStyle name="Monétaire 2 2 2 3 2 4 2 2" xfId="2470" xr:uid="{25DB1821-A7AC-4252-A6DE-EE7C38861DB0}"/>
    <cellStyle name="Monétaire 2 2 2 3 2 4 2 3" xfId="3922" xr:uid="{CEF19C47-B96C-4BA2-B0AF-F1AD04D4C91B}"/>
    <cellStyle name="Monétaire 2 2 2 3 2 4 3" xfId="1744" xr:uid="{DB2F7A6D-8CF3-4490-A5D5-8BEB4FBDEA9A}"/>
    <cellStyle name="Monétaire 2 2 2 3 2 4 3 2" xfId="4648" xr:uid="{67F30A34-C2CF-4DA7-A4A6-44FBD0137C7B}"/>
    <cellStyle name="Monétaire 2 2 2 3 2 4 4" xfId="3196" xr:uid="{72FBBAA9-9823-4867-9854-EDB636216130}"/>
    <cellStyle name="Monétaire 2 2 2 3 2 5" xfId="642" xr:uid="{D893B8E9-EE86-4B61-B2C6-BD35D58A8B7E}"/>
    <cellStyle name="Monétaire 2 2 2 3 2 5 2" xfId="1368" xr:uid="{847B6BB3-8637-485A-B273-17E7ADDDFFA0}"/>
    <cellStyle name="Monétaire 2 2 2 3 2 5 2 2" xfId="2821" xr:uid="{686D0019-3DFC-4F82-8E8E-80AB2DED47C3}"/>
    <cellStyle name="Monétaire 2 2 2 3 2 5 2 3" xfId="4273" xr:uid="{AEAC8EE9-0F45-4B9A-91D9-9398CAD15E25}"/>
    <cellStyle name="Monétaire 2 2 2 3 2 5 3" xfId="2095" xr:uid="{24E9832B-99CA-4AE7-82F3-B5C32A3EE263}"/>
    <cellStyle name="Monétaire 2 2 2 3 2 5 3 2" xfId="4999" xr:uid="{7741ACF8-B110-4F57-8838-606EAF473C28}"/>
    <cellStyle name="Monétaire 2 2 2 3 2 5 4" xfId="3547" xr:uid="{2C8A22E4-68C8-4362-A949-E90367D56B07}"/>
    <cellStyle name="Monétaire 2 2 2 3 2 6" xfId="705" xr:uid="{C1EA9C41-6BF4-4BDE-9F70-7E2E176E20BF}"/>
    <cellStyle name="Monétaire 2 2 2 3 2 6 2" xfId="1431" xr:uid="{50D9756F-1998-4CC7-AFE0-28202242FF32}"/>
    <cellStyle name="Monétaire 2 2 2 3 2 6 2 2" xfId="2884" xr:uid="{0C8F886B-B1AB-43B8-A0DF-4B4F3576059C}"/>
    <cellStyle name="Monétaire 2 2 2 3 2 6 2 3" xfId="4336" xr:uid="{81C928FC-508F-4AB3-B9C7-745A231DD4D3}"/>
    <cellStyle name="Monétaire 2 2 2 3 2 6 3" xfId="2158" xr:uid="{96DEFFE5-FF86-4CFA-A11E-168406656FE8}"/>
    <cellStyle name="Monétaire 2 2 2 3 2 6 3 2" xfId="5062" xr:uid="{D23681FA-F611-4962-A25B-EDC5033DD343}"/>
    <cellStyle name="Monétaire 2 2 2 3 2 6 4" xfId="3610" xr:uid="{5916EA14-A8E9-4C95-B3B3-C26F9932ED3C}"/>
    <cellStyle name="Monétaire 2 2 2 3 2 7" xfId="861" xr:uid="{DC7C9484-120D-412A-B095-2760FDEF88D1}"/>
    <cellStyle name="Monétaire 2 2 2 3 2 7 2" xfId="2314" xr:uid="{B7C39E5B-6EBE-4967-821E-60F03F957445}"/>
    <cellStyle name="Monétaire 2 2 2 3 2 7 3" xfId="3766" xr:uid="{C2638A85-CF82-45A8-AD65-FBF72157314F}"/>
    <cellStyle name="Monétaire 2 2 2 3 2 8" xfId="1588" xr:uid="{792E075C-8D07-44D9-B8FC-6DA71656A77B}"/>
    <cellStyle name="Monétaire 2 2 2 3 2 8 2" xfId="4492" xr:uid="{BAA528A5-7E5D-460F-A09B-CABE8DB71697}"/>
    <cellStyle name="Monétaire 2 2 2 3 2 9" xfId="3040" xr:uid="{3919A703-3541-4CB4-AFC1-E449BE2BC71D}"/>
    <cellStyle name="Monétaire 2 2 2 3 3" xfId="173" xr:uid="{5059E68E-FAA3-43FE-90CF-01662BDA8F21}"/>
    <cellStyle name="Monétaire 2 2 2 3 3 2" xfId="497" xr:uid="{0C636D7A-6F2A-44A9-946B-FFA0DD052897}"/>
    <cellStyle name="Monétaire 2 2 2 3 3 2 2" xfId="1223" xr:uid="{76B57037-6556-4970-A72A-65B123099DB2}"/>
    <cellStyle name="Monétaire 2 2 2 3 3 2 2 2" xfId="2676" xr:uid="{D9A8A921-F9C8-4868-A7D5-C301A86A9C3B}"/>
    <cellStyle name="Monétaire 2 2 2 3 3 2 2 3" xfId="4128" xr:uid="{8180D3B3-32E8-40E6-B86C-F0D7FD6CF510}"/>
    <cellStyle name="Monétaire 2 2 2 3 3 2 3" xfId="1950" xr:uid="{95A6A981-B78B-4FCA-9BEA-D12730AE32FE}"/>
    <cellStyle name="Monétaire 2 2 2 3 3 2 3 2" xfId="4854" xr:uid="{150522AF-9C51-4125-B35F-691BD532E638}"/>
    <cellStyle name="Monétaire 2 2 2 3 3 2 4" xfId="3402" xr:uid="{8EDB879D-0B7A-4B16-BF77-9F554A455DCB}"/>
    <cellStyle name="Monétaire 2 2 2 3 3 3" xfId="908" xr:uid="{B2DFE97F-C3A8-474A-BF49-C6E76C1F2742}"/>
    <cellStyle name="Monétaire 2 2 2 3 3 3 2" xfId="2361" xr:uid="{ECFE3AD2-6ADF-4A8B-AEB3-97172CA4AC38}"/>
    <cellStyle name="Monétaire 2 2 2 3 3 3 3" xfId="3813" xr:uid="{C579A1E2-CC91-456B-9381-CF694D4611EE}"/>
    <cellStyle name="Monétaire 2 2 2 3 3 4" xfId="1635" xr:uid="{248E30A6-E86E-47A2-AFBA-A7BDC4A23713}"/>
    <cellStyle name="Monétaire 2 2 2 3 3 4 2" xfId="4539" xr:uid="{CBE8C774-4AEF-458C-94FF-5030F7F451BE}"/>
    <cellStyle name="Monétaire 2 2 2 3 3 5" xfId="3087" xr:uid="{5A579AEA-60ED-4BBB-BF16-9E47B1124F45}"/>
    <cellStyle name="Monétaire 2 2 2 3 4" xfId="417" xr:uid="{4DA1A9E4-A608-4241-A263-0FEF86C87740}"/>
    <cellStyle name="Monétaire 2 2 2 3 4 2" xfId="1143" xr:uid="{1BF6DC24-570C-4030-9FFF-EB5078B4C692}"/>
    <cellStyle name="Monétaire 2 2 2 3 4 2 2" xfId="2596" xr:uid="{0BB9D078-F0C0-479C-97DA-B868ACCB77E0}"/>
    <cellStyle name="Monétaire 2 2 2 3 4 2 3" xfId="4048" xr:uid="{FD2F6064-0360-4513-89FB-B0A8CBCCF3E5}"/>
    <cellStyle name="Monétaire 2 2 2 3 4 3" xfId="1870" xr:uid="{5F9DF274-0AB8-406C-85F6-483E2D97BD1B}"/>
    <cellStyle name="Monétaire 2 2 2 3 4 3 2" xfId="4774" xr:uid="{C31203F3-2AAA-4442-A9D7-C03D3FD1FF42}"/>
    <cellStyle name="Monétaire 2 2 2 3 4 4" xfId="3322" xr:uid="{E7AD820E-3B31-4DC8-83F4-C6EE79614428}"/>
    <cellStyle name="Monétaire 2 2 2 3 5" xfId="253" xr:uid="{AE3AF9CA-8FDE-4F56-8B69-3C5048F1020B}"/>
    <cellStyle name="Monétaire 2 2 2 3 5 2" xfId="988" xr:uid="{DCD7B704-C8A4-46B9-B9DE-54F3F135B787}"/>
    <cellStyle name="Monétaire 2 2 2 3 5 2 2" xfId="2441" xr:uid="{5D3A5D91-00CB-43E4-8C80-A93DA8117855}"/>
    <cellStyle name="Monétaire 2 2 2 3 5 2 3" xfId="3893" xr:uid="{399DCEA4-0AE3-47A3-9D5C-1E78F2E769D9}"/>
    <cellStyle name="Monétaire 2 2 2 3 5 3" xfId="1715" xr:uid="{470E136F-04D6-4C52-ACB9-7D1134CB6FDC}"/>
    <cellStyle name="Monétaire 2 2 2 3 5 3 2" xfId="4619" xr:uid="{68A8F559-F4B4-44C5-8989-F67767E4D5AA}"/>
    <cellStyle name="Monétaire 2 2 2 3 5 4" xfId="3167" xr:uid="{309DBAE1-820E-48A1-93CD-3A37051D090B}"/>
    <cellStyle name="Monétaire 2 2 2 3 6" xfId="596" xr:uid="{55B011B6-5D2D-4730-BF5D-88E4077E079C}"/>
    <cellStyle name="Monétaire 2 2 2 3 6 2" xfId="1322" xr:uid="{BB2BECF5-EC28-43A6-9398-A7413CDB3DE8}"/>
    <cellStyle name="Monétaire 2 2 2 3 6 2 2" xfId="2775" xr:uid="{6B06544A-47AA-41F8-829B-8BF21FEAA24E}"/>
    <cellStyle name="Monétaire 2 2 2 3 6 2 3" xfId="4227" xr:uid="{5843E7F1-615D-4BFE-ABA8-9E11AAF19BE3}"/>
    <cellStyle name="Monétaire 2 2 2 3 6 3" xfId="2049" xr:uid="{DCCCA9BC-DC8D-45AE-A83E-9ECCAB1215CF}"/>
    <cellStyle name="Monétaire 2 2 2 3 6 3 2" xfId="4953" xr:uid="{1CEF0C72-0FDB-484F-9A5E-933FA2128D79}"/>
    <cellStyle name="Monétaire 2 2 2 3 6 4" xfId="3501" xr:uid="{B48B6DA7-7F43-4E54-9125-1686E150B3BB}"/>
    <cellStyle name="Monétaire 2 2 2 3 7" xfId="676" xr:uid="{97AA329C-3694-4579-A901-B50DDEEEB734}"/>
    <cellStyle name="Monétaire 2 2 2 3 7 2" xfId="1402" xr:uid="{181F1C79-C4F3-4ECD-A18D-39815AAF5247}"/>
    <cellStyle name="Monétaire 2 2 2 3 7 2 2" xfId="2855" xr:uid="{7D317732-7A22-43D2-B050-2F945A4B120C}"/>
    <cellStyle name="Monétaire 2 2 2 3 7 2 3" xfId="4307" xr:uid="{2E6D583E-E50A-4D11-B360-2057BD513548}"/>
    <cellStyle name="Monétaire 2 2 2 3 7 3" xfId="2129" xr:uid="{75D0952F-34FA-4432-A0C4-2A7A0C8375DB}"/>
    <cellStyle name="Monétaire 2 2 2 3 7 3 2" xfId="5033" xr:uid="{C2D77874-10DE-409A-B880-903C38A27109}"/>
    <cellStyle name="Monétaire 2 2 2 3 7 4" xfId="3581" xr:uid="{E21EC35C-C1E1-4785-A56D-FAACF1840259}"/>
    <cellStyle name="Monétaire 2 2 2 3 8" xfId="772" xr:uid="{E1875139-4E53-4EB6-8F6B-802A65CD04E0}"/>
    <cellStyle name="Monétaire 2 2 2 3 8 2" xfId="1498" xr:uid="{9468E41E-1BBA-4865-893D-372DB697D5E8}"/>
    <cellStyle name="Monétaire 2 2 2 3 8 2 2" xfId="2951" xr:uid="{3F628BDC-77A3-4CB9-9FBD-4B7DDBAFA344}"/>
    <cellStyle name="Monétaire 2 2 2 3 8 2 3" xfId="4403" xr:uid="{CE92FBE4-AF24-4733-946C-BFAB012F3243}"/>
    <cellStyle name="Monétaire 2 2 2 3 8 3" xfId="2225" xr:uid="{824A0FC0-F233-4BA3-BBAC-950884EFB7F8}"/>
    <cellStyle name="Monétaire 2 2 2 3 8 3 2" xfId="5129" xr:uid="{61E3D5C0-C9AC-43EE-828E-4ED0455966F9}"/>
    <cellStyle name="Monétaire 2 2 2 3 8 4" xfId="3677" xr:uid="{A322864C-B53B-41A8-90B0-164312FF766B}"/>
    <cellStyle name="Monétaire 2 2 2 3 9" xfId="815" xr:uid="{077BE2A9-9EE2-49D9-9421-611900EB7A34}"/>
    <cellStyle name="Monétaire 2 2 2 3 9 2" xfId="2268" xr:uid="{4E8DC577-62C5-4B40-8EA9-739B3602B721}"/>
    <cellStyle name="Monétaire 2 2 2 3 9 3" xfId="3720" xr:uid="{5A620A24-AB06-4419-8DCA-4014041E9A45}"/>
    <cellStyle name="Monétaire 2 2 2 4" xfId="59" xr:uid="{D057FA2B-4212-4502-B355-DCD59DCD5DFB}"/>
    <cellStyle name="Monétaire 2 2 2 4 2" xfId="107" xr:uid="{142656B6-6F30-495B-BFDB-9E5E11466958}"/>
    <cellStyle name="Monétaire 2 2 2 4 2 2" xfId="200" xr:uid="{138ABBB0-89D2-4B3E-89A7-1E05DE5B9A4B}"/>
    <cellStyle name="Monétaire 2 2 2 4 2 2 2" xfId="935" xr:uid="{3CA9CB37-56F6-4943-9352-EB04150E8CB1}"/>
    <cellStyle name="Monétaire 2 2 2 4 2 2 2 2" xfId="2388" xr:uid="{78119B7E-5C48-4C97-A6DF-360103179424}"/>
    <cellStyle name="Monétaire 2 2 2 4 2 2 2 3" xfId="3840" xr:uid="{76BFCCFC-7D18-4323-8C3B-D6330CB611FA}"/>
    <cellStyle name="Monétaire 2 2 2 4 2 2 3" xfId="1662" xr:uid="{3E08D0CA-8221-45DA-B7B2-97B4FA5A70EE}"/>
    <cellStyle name="Monétaire 2 2 2 4 2 2 3 2" xfId="4566" xr:uid="{CAE0470E-AD2F-4D15-842D-D45FFD332C5F}"/>
    <cellStyle name="Monétaire 2 2 2 4 2 2 4" xfId="3114" xr:uid="{D67C2276-2617-484A-94E5-8D952F8F14B3}"/>
    <cellStyle name="Monétaire 2 2 2 4 2 3" xfId="343" xr:uid="{0D467D24-8D2E-4E17-BCAE-9C0DC6F641FF}"/>
    <cellStyle name="Monétaire 2 2 2 4 2 3 2" xfId="1075" xr:uid="{078077A1-E573-4758-BA73-4D8BF4ED5BFB}"/>
    <cellStyle name="Monétaire 2 2 2 4 2 3 2 2" xfId="2528" xr:uid="{5BA53255-37F1-43F2-8419-C6997153939C}"/>
    <cellStyle name="Monétaire 2 2 2 4 2 3 2 3" xfId="3980" xr:uid="{94F34D97-6D42-42F0-AF94-37B88F781B0C}"/>
    <cellStyle name="Monétaire 2 2 2 4 2 3 3" xfId="1802" xr:uid="{09830A66-A4E4-447C-A728-5A5A0D190443}"/>
    <cellStyle name="Monétaire 2 2 2 4 2 3 3 2" xfId="4706" xr:uid="{C9DA2021-913D-4AA1-87B7-ED4A5439203E}"/>
    <cellStyle name="Monétaire 2 2 2 4 2 3 4" xfId="3254" xr:uid="{CB6D464B-7F5A-4FE6-9036-2954126079BE}"/>
    <cellStyle name="Monétaire 2 2 2 4 2 4" xfId="623" xr:uid="{7783D3A9-B6F9-4BEC-BDDA-6E3A38DDA09B}"/>
    <cellStyle name="Monétaire 2 2 2 4 2 4 2" xfId="1349" xr:uid="{95376212-2867-4122-A72D-6FFBE07A5580}"/>
    <cellStyle name="Monétaire 2 2 2 4 2 4 2 2" xfId="2802" xr:uid="{A7AE34DE-A93D-416D-B34E-0602505C0307}"/>
    <cellStyle name="Monétaire 2 2 2 4 2 4 2 3" xfId="4254" xr:uid="{44E11AA3-2B7B-4FBC-A021-2066DA0A765C}"/>
    <cellStyle name="Monétaire 2 2 2 4 2 4 3" xfId="2076" xr:uid="{CDCE221E-ED49-4024-A804-3B3C463EF13D}"/>
    <cellStyle name="Monétaire 2 2 2 4 2 4 3 2" xfId="4980" xr:uid="{9E9185E5-E17A-4DF0-BD31-800F239AC0A0}"/>
    <cellStyle name="Monétaire 2 2 2 4 2 4 4" xfId="3528" xr:uid="{BFC245B3-72D2-4A37-96B9-5A59581FE595}"/>
    <cellStyle name="Monétaire 2 2 2 4 2 5" xfId="842" xr:uid="{3EEF4181-44B5-4B07-A6ED-AFEE2BD9CE31}"/>
    <cellStyle name="Monétaire 2 2 2 4 2 5 2" xfId="2295" xr:uid="{612CDA94-6716-47F5-BB68-BE07D539A210}"/>
    <cellStyle name="Monétaire 2 2 2 4 2 5 3" xfId="3747" xr:uid="{095E83F8-0042-4DA2-B2D8-9F2C7B32CB05}"/>
    <cellStyle name="Monétaire 2 2 2 4 2 6" xfId="1569" xr:uid="{7CB3A265-FA81-4C08-983D-26891689E7C0}"/>
    <cellStyle name="Monétaire 2 2 2 4 2 6 2" xfId="4473" xr:uid="{561C8012-515D-4779-9AD6-B85B8C63171B}"/>
    <cellStyle name="Monétaire 2 2 2 4 2 7" xfId="3021" xr:uid="{A2BCAA6F-BC2E-495C-813C-18B6F95CEC86}"/>
    <cellStyle name="Monétaire 2 2 2 4 3" xfId="154" xr:uid="{BB308764-9FCA-4F8B-A5EA-1015404F2A1B}"/>
    <cellStyle name="Monétaire 2 2 2 4 3 2" xfId="889" xr:uid="{86BACAE3-1076-4C00-A3E8-990EB8E26576}"/>
    <cellStyle name="Monétaire 2 2 2 4 3 2 2" xfId="2342" xr:uid="{BC9C5370-450F-433D-B02E-4C76A52CA3A5}"/>
    <cellStyle name="Monétaire 2 2 2 4 3 2 3" xfId="3794" xr:uid="{E69E185F-E0A8-4976-91DE-86ABEA48E3A7}"/>
    <cellStyle name="Monétaire 2 2 2 4 3 3" xfId="1616" xr:uid="{B36A18DC-2B0F-4D23-B539-54F5A0854D81}"/>
    <cellStyle name="Monétaire 2 2 2 4 3 3 2" xfId="4520" xr:uid="{73B86B71-F486-4525-ACAA-E88E26E3F334}"/>
    <cellStyle name="Monétaire 2 2 2 4 3 4" xfId="3068" xr:uid="{F983F154-7B67-4D53-9E8D-FE5B45E564AD}"/>
    <cellStyle name="Monétaire 2 2 2 4 4" xfId="263" xr:uid="{FDD93195-52B5-42EB-98BC-E803251986AE}"/>
    <cellStyle name="Monétaire 2 2 2 4 4 2" xfId="998" xr:uid="{8C2CAF59-2661-48EB-8543-86B8FCA45069}"/>
    <cellStyle name="Monétaire 2 2 2 4 4 2 2" xfId="2451" xr:uid="{254B5ECC-8121-4A04-8664-E763CB30D9F1}"/>
    <cellStyle name="Monétaire 2 2 2 4 4 2 3" xfId="3903" xr:uid="{2497BACE-E7C0-427D-8BB4-A4FC67F5916B}"/>
    <cellStyle name="Monétaire 2 2 2 4 4 3" xfId="1725" xr:uid="{8358B8A1-21A1-4DE7-8AC6-BB0EB774031F}"/>
    <cellStyle name="Monétaire 2 2 2 4 4 3 2" xfId="4629" xr:uid="{773FAD9D-E260-4F7B-A75A-09B6F0F58395}"/>
    <cellStyle name="Monétaire 2 2 2 4 4 4" xfId="3177" xr:uid="{7952022F-8DFB-4D7C-AA44-A03305582EC4}"/>
    <cellStyle name="Monétaire 2 2 2 4 5" xfId="577" xr:uid="{E9A16EAA-90A6-4C59-B0F0-8C0BFBFF2C95}"/>
    <cellStyle name="Monétaire 2 2 2 4 5 2" xfId="1303" xr:uid="{1D1300AA-1C2E-4FA1-BFFF-147CEBCCC50B}"/>
    <cellStyle name="Monétaire 2 2 2 4 5 2 2" xfId="2756" xr:uid="{DD03FC90-3D21-41EA-878D-1BE13974BA43}"/>
    <cellStyle name="Monétaire 2 2 2 4 5 2 3" xfId="4208" xr:uid="{A5B2FF8B-430D-4575-A102-C029E0310FFE}"/>
    <cellStyle name="Monétaire 2 2 2 4 5 3" xfId="2030" xr:uid="{99CC22BF-5943-41BB-A343-134C8679D818}"/>
    <cellStyle name="Monétaire 2 2 2 4 5 3 2" xfId="4934" xr:uid="{3C2B24B4-E941-4939-95FE-60F1553D4744}"/>
    <cellStyle name="Monétaire 2 2 2 4 5 4" xfId="3482" xr:uid="{52A38CF1-7A65-457C-9EAB-DA4A570AA800}"/>
    <cellStyle name="Monétaire 2 2 2 4 6" xfId="686" xr:uid="{FE19E23E-83F0-405D-8F05-10D1E73A404F}"/>
    <cellStyle name="Monétaire 2 2 2 4 6 2" xfId="1412" xr:uid="{1547CEAA-38B3-42AE-9D16-47C6797E76EC}"/>
    <cellStyle name="Monétaire 2 2 2 4 6 2 2" xfId="2865" xr:uid="{D0E64366-08DF-44DB-AAEA-C3AC9FE94210}"/>
    <cellStyle name="Monétaire 2 2 2 4 6 2 3" xfId="4317" xr:uid="{FCA04340-F1FF-4760-A74D-AA7A4C33E008}"/>
    <cellStyle name="Monétaire 2 2 2 4 6 3" xfId="2139" xr:uid="{1E15858A-769C-421A-85E4-58EE248E60AA}"/>
    <cellStyle name="Monétaire 2 2 2 4 6 3 2" xfId="5043" xr:uid="{3218D79D-7A0F-44BD-A7FE-5C0DFCABBABB}"/>
    <cellStyle name="Monétaire 2 2 2 4 6 4" xfId="3591" xr:uid="{A9F3F519-65EE-4B23-8018-D7ACB3573274}"/>
    <cellStyle name="Monétaire 2 2 2 4 7" xfId="796" xr:uid="{0AD5E1DF-4208-4FF0-AF24-981F01AD92D6}"/>
    <cellStyle name="Monétaire 2 2 2 4 7 2" xfId="2249" xr:uid="{75103158-2735-4B92-BFBB-9FAC77FAB2D6}"/>
    <cellStyle name="Monétaire 2 2 2 4 7 3" xfId="3701" xr:uid="{2BA99C98-4849-4E1E-AA16-904F08978D0B}"/>
    <cellStyle name="Monétaire 2 2 2 4 8" xfId="1523" xr:uid="{DFBDD88F-3C28-4D7A-9607-3DAFDA52476C}"/>
    <cellStyle name="Monétaire 2 2 2 4 8 2" xfId="4427" xr:uid="{85EDF1D6-CBFD-4A78-BE4B-BB434879AFCF}"/>
    <cellStyle name="Monétaire 2 2 2 4 9" xfId="2975" xr:uid="{D0ECDCB8-88E7-4424-8D10-0EA93D4C61DA}"/>
    <cellStyle name="Monétaire 2 2 2 5" xfId="93" xr:uid="{92CF4562-D6D3-478C-BA76-6FD7094C01CD}"/>
    <cellStyle name="Monétaire 2 2 2 5 2" xfId="186" xr:uid="{300298A6-B7FA-4160-B450-27FEC536E4AA}"/>
    <cellStyle name="Monétaire 2 2 2 5 2 2" xfId="519" xr:uid="{17AE8DAC-3B2F-483C-ADA4-78FEEDD73EEB}"/>
    <cellStyle name="Monétaire 2 2 2 5 2 2 2" xfId="1245" xr:uid="{199B6981-1BCF-457C-B98C-AC05849679A4}"/>
    <cellStyle name="Monétaire 2 2 2 5 2 2 2 2" xfId="2698" xr:uid="{18DCE131-BC8C-46D8-91A2-C61177C1E4F3}"/>
    <cellStyle name="Monétaire 2 2 2 5 2 2 2 3" xfId="4150" xr:uid="{D40C62A6-6F17-4B36-A2E0-B63C75AF3593}"/>
    <cellStyle name="Monétaire 2 2 2 5 2 2 3" xfId="1972" xr:uid="{F030335B-7E70-45B4-ABD2-BE1B3D874872}"/>
    <cellStyle name="Monétaire 2 2 2 5 2 2 3 2" xfId="4876" xr:uid="{2CB645CD-8CF0-41F4-AA53-292B71DDF662}"/>
    <cellStyle name="Monétaire 2 2 2 5 2 2 4" xfId="3424" xr:uid="{3DB1BE2E-512A-4607-9D64-C9E1CCB1DA62}"/>
    <cellStyle name="Monétaire 2 2 2 5 2 3" xfId="921" xr:uid="{5CD633F1-D7B6-4668-B983-664DF66F0F26}"/>
    <cellStyle name="Monétaire 2 2 2 5 2 3 2" xfId="2374" xr:uid="{4C29701D-A0F9-49C7-B735-A77E5BAF270C}"/>
    <cellStyle name="Monétaire 2 2 2 5 2 3 3" xfId="3826" xr:uid="{6DBA5B5A-9430-4D2C-A044-089EE2566D60}"/>
    <cellStyle name="Monétaire 2 2 2 5 2 4" xfId="1648" xr:uid="{5CE07CF2-8B38-49A4-B31C-251146BE90E1}"/>
    <cellStyle name="Monétaire 2 2 2 5 2 4 2" xfId="4552" xr:uid="{4C01D8C0-955A-4819-89AE-2C86C1B3ED87}"/>
    <cellStyle name="Monétaire 2 2 2 5 2 5" xfId="3100" xr:uid="{35F9840C-A169-4A80-997D-49081C4C52A3}"/>
    <cellStyle name="Monétaire 2 2 2 5 3" xfId="439" xr:uid="{1F8D5286-5B91-459D-BBA6-2001EEAEB015}"/>
    <cellStyle name="Monétaire 2 2 2 5 3 2" xfId="1165" xr:uid="{BE3E24B3-EBDF-4DDE-A20C-2970885BF848}"/>
    <cellStyle name="Monétaire 2 2 2 5 3 2 2" xfId="2618" xr:uid="{097FC9A7-8831-453A-BCA0-085608D3AA9A}"/>
    <cellStyle name="Monétaire 2 2 2 5 3 2 3" xfId="4070" xr:uid="{DE6AF6D3-8B7A-4997-829C-EE36AA25B963}"/>
    <cellStyle name="Monétaire 2 2 2 5 3 3" xfId="1892" xr:uid="{3C6D2343-E5AB-4898-8213-B66BD0671E3E}"/>
    <cellStyle name="Monétaire 2 2 2 5 3 3 2" xfId="4796" xr:uid="{3011F4D0-DAAF-48F2-8F4D-80648DDD1AE7}"/>
    <cellStyle name="Monétaire 2 2 2 5 3 4" xfId="3344" xr:uid="{BA94693B-5AD4-43AE-8F65-F002846C0B60}"/>
    <cellStyle name="Monétaire 2 2 2 5 4" xfId="292" xr:uid="{3AADCD7F-34B2-4D04-9607-F9A9011FE201}"/>
    <cellStyle name="Monétaire 2 2 2 5 4 2" xfId="1027" xr:uid="{90D46F32-FB5C-417D-96A7-0C4AC9C4FF39}"/>
    <cellStyle name="Monétaire 2 2 2 5 4 2 2" xfId="2480" xr:uid="{3EFD0057-AA46-4891-81B7-7B1CBB59E4DB}"/>
    <cellStyle name="Monétaire 2 2 2 5 4 2 3" xfId="3932" xr:uid="{4F2E8F97-D7C3-4030-8CCA-1B75B0272F31}"/>
    <cellStyle name="Monétaire 2 2 2 5 4 3" xfId="1754" xr:uid="{6A950CE1-D090-44FA-82BF-BD53AD962C81}"/>
    <cellStyle name="Monétaire 2 2 2 5 4 3 2" xfId="4658" xr:uid="{188FCC63-4583-41A9-A674-106ADD348070}"/>
    <cellStyle name="Monétaire 2 2 2 5 4 4" xfId="3206" xr:uid="{9150A152-3A30-43DA-AAB7-F4965AC547F7}"/>
    <cellStyle name="Monétaire 2 2 2 5 5" xfId="609" xr:uid="{998E0B3D-483F-4405-ADD0-DF97C69E8337}"/>
    <cellStyle name="Monétaire 2 2 2 5 5 2" xfId="1335" xr:uid="{4AC7C076-F50A-4F6D-9C32-21866783D308}"/>
    <cellStyle name="Monétaire 2 2 2 5 5 2 2" xfId="2788" xr:uid="{57A566A9-0658-44B1-964D-F3F192640B76}"/>
    <cellStyle name="Monétaire 2 2 2 5 5 2 3" xfId="4240" xr:uid="{6F4EDF8F-A144-4719-BD2F-84890A8D6CB7}"/>
    <cellStyle name="Monétaire 2 2 2 5 5 3" xfId="2062" xr:uid="{21284CF3-D0D6-40D3-AFDF-BB5DA7C184A9}"/>
    <cellStyle name="Monétaire 2 2 2 5 5 3 2" xfId="4966" xr:uid="{B00CE451-8765-4AE9-9A4F-3B9A68382F40}"/>
    <cellStyle name="Monétaire 2 2 2 5 5 4" xfId="3514" xr:uid="{B93391E4-C0CC-4C3B-8493-D5CDA591EFB5}"/>
    <cellStyle name="Monétaire 2 2 2 5 6" xfId="715" xr:uid="{ABDA8567-718D-4195-A692-E66870C56C9B}"/>
    <cellStyle name="Monétaire 2 2 2 5 6 2" xfId="1441" xr:uid="{0E5BEA89-FAF1-430F-988B-F75FFB71D0E7}"/>
    <cellStyle name="Monétaire 2 2 2 5 6 2 2" xfId="2894" xr:uid="{4D65B8BC-8D10-45B6-9CB6-B528C0A6B392}"/>
    <cellStyle name="Monétaire 2 2 2 5 6 2 3" xfId="4346" xr:uid="{9968CB8A-CAF8-4CE0-B92E-7AB93BED01B7}"/>
    <cellStyle name="Monétaire 2 2 2 5 6 3" xfId="2168" xr:uid="{7262CA86-D31D-456F-9D31-9F7F41D0A2D9}"/>
    <cellStyle name="Monétaire 2 2 2 5 6 3 2" xfId="5072" xr:uid="{56764BF2-D780-405F-A59D-28D597B9E0FF}"/>
    <cellStyle name="Monétaire 2 2 2 5 6 4" xfId="3620" xr:uid="{48F7C4F1-E4B8-41FB-BEBC-B766232F926E}"/>
    <cellStyle name="Monétaire 2 2 2 5 7" xfId="828" xr:uid="{5507BE6E-534F-4FA5-AEA3-ED699BC2AA78}"/>
    <cellStyle name="Monétaire 2 2 2 5 7 2" xfId="2281" xr:uid="{DB83DEB5-A750-4ACD-BCD5-15DD68582938}"/>
    <cellStyle name="Monétaire 2 2 2 5 7 3" xfId="3733" xr:uid="{2591653D-CC13-41F8-A266-312FB471B5D1}"/>
    <cellStyle name="Monétaire 2 2 2 5 8" xfId="1555" xr:uid="{00C2AE86-AC3D-4EFF-A720-666DAC5AA335}"/>
    <cellStyle name="Monétaire 2 2 2 5 8 2" xfId="4459" xr:uid="{F5764695-8273-4400-B909-D1A8F36A220C}"/>
    <cellStyle name="Monétaire 2 2 2 5 9" xfId="3007" xr:uid="{A14830E3-F6F4-4EC2-9858-0F75AB0EEB1B}"/>
    <cellStyle name="Monétaire 2 2 2 6" xfId="140" xr:uid="{8C553646-5145-48E1-BFA7-625A1BB13AE1}"/>
    <cellStyle name="Monétaire 2 2 2 6 2" xfId="368" xr:uid="{09D6165D-E980-4397-A68B-F2284886D148}"/>
    <cellStyle name="Monétaire 2 2 2 6 2 2" xfId="537" xr:uid="{06502C28-0485-4FF7-9FA1-BB174688D2E1}"/>
    <cellStyle name="Monétaire 2 2 2 6 2 2 2" xfId="1263" xr:uid="{F2FBBFC8-E2C2-4263-9C23-4C57E55DB776}"/>
    <cellStyle name="Monétaire 2 2 2 6 2 2 2 2" xfId="2716" xr:uid="{F07EEF04-F829-4936-BB37-B291CAAC7C89}"/>
    <cellStyle name="Monétaire 2 2 2 6 2 2 2 3" xfId="4168" xr:uid="{ECEFD498-CAD1-4E1C-A37B-3470AA98EBBB}"/>
    <cellStyle name="Monétaire 2 2 2 6 2 2 3" xfId="1990" xr:uid="{08905607-E140-402A-AE23-43221D07AB8D}"/>
    <cellStyle name="Monétaire 2 2 2 6 2 2 3 2" xfId="4894" xr:uid="{8E546C5D-07F1-4822-BBF0-27D1F50F385D}"/>
    <cellStyle name="Monétaire 2 2 2 6 2 2 4" xfId="3442" xr:uid="{6C94CCC5-3F3B-42FC-9442-00E295966277}"/>
    <cellStyle name="Monétaire 2 2 2 6 2 3" xfId="1100" xr:uid="{261BB8CC-275E-49E3-9FF2-2AFF9F38DA6C}"/>
    <cellStyle name="Monétaire 2 2 2 6 2 3 2" xfId="2553" xr:uid="{0F8A0D31-B043-4C1B-AFE1-F64BA441FD58}"/>
    <cellStyle name="Monétaire 2 2 2 6 2 3 3" xfId="4005" xr:uid="{85B105B6-804B-4DF2-BC75-FDEEBDB67421}"/>
    <cellStyle name="Monétaire 2 2 2 6 2 4" xfId="1827" xr:uid="{E84B5C80-2957-416F-80F1-1D3AE6EE87FF}"/>
    <cellStyle name="Monétaire 2 2 2 6 2 4 2" xfId="4731" xr:uid="{677F53FA-FC8A-4ECB-920A-604FF7D5AF5A}"/>
    <cellStyle name="Monétaire 2 2 2 6 2 5" xfId="3279" xr:uid="{6E969D13-3134-42B5-BDE0-852FD79218DA}"/>
    <cellStyle name="Monétaire 2 2 2 6 3" xfId="457" xr:uid="{5F112484-F8FA-4055-BED6-B00AF7652F90}"/>
    <cellStyle name="Monétaire 2 2 2 6 3 2" xfId="1183" xr:uid="{3DB4128D-4B8A-4F66-9481-B5509237617C}"/>
    <cellStyle name="Monétaire 2 2 2 6 3 2 2" xfId="2636" xr:uid="{85D0A5C4-6B2A-4144-81A5-1DED68C793C6}"/>
    <cellStyle name="Monétaire 2 2 2 6 3 2 3" xfId="4088" xr:uid="{1FEFA93E-1DE8-45D2-9523-4128AF9633FC}"/>
    <cellStyle name="Monétaire 2 2 2 6 3 3" xfId="1910" xr:uid="{2A0CE265-C4B5-41B3-9EB2-95B2E0D72D10}"/>
    <cellStyle name="Monétaire 2 2 2 6 3 3 2" xfId="4814" xr:uid="{99FCDFEA-53F1-495D-8B30-D01DBC93DD59}"/>
    <cellStyle name="Monétaire 2 2 2 6 3 4" xfId="3362" xr:uid="{46E9A2F8-DAAE-48AC-AA11-ED63CAC76010}"/>
    <cellStyle name="Monétaire 2 2 2 6 4" xfId="734" xr:uid="{06916AE9-CB3F-4A8A-AD90-C42A1C750E2C}"/>
    <cellStyle name="Monétaire 2 2 2 6 4 2" xfId="1460" xr:uid="{8C320BC5-5724-4C0F-B3C5-9B805044890C}"/>
    <cellStyle name="Monétaire 2 2 2 6 4 2 2" xfId="2913" xr:uid="{BC834F1A-71CA-4EBD-9607-7AC50D276585}"/>
    <cellStyle name="Monétaire 2 2 2 6 4 2 3" xfId="4365" xr:uid="{78D4AD36-140A-4DF6-92B3-0CB76990D69C}"/>
    <cellStyle name="Monétaire 2 2 2 6 4 3" xfId="2187" xr:uid="{7012C48C-6514-448F-9DD5-6FCC8A6B8DD9}"/>
    <cellStyle name="Monétaire 2 2 2 6 4 3 2" xfId="5091" xr:uid="{7FC4BDE3-9C91-40B2-9EB5-22AE1ADD2B6B}"/>
    <cellStyle name="Monétaire 2 2 2 6 4 4" xfId="3639" xr:uid="{DEE1742E-2F01-4311-9E1F-42EE4E5BE3C1}"/>
    <cellStyle name="Monétaire 2 2 2 6 5" xfId="875" xr:uid="{061AD985-EC23-4C7C-A1E3-8D4438A2B5AC}"/>
    <cellStyle name="Monétaire 2 2 2 6 5 2" xfId="2328" xr:uid="{CB6AE27C-E544-4F79-ABF9-673FB5D5261E}"/>
    <cellStyle name="Monétaire 2 2 2 6 5 3" xfId="3780" xr:uid="{604BB032-3037-4300-ABFB-15C6FBC007E7}"/>
    <cellStyle name="Monétaire 2 2 2 6 6" xfId="1602" xr:uid="{4866321E-A511-41B5-A6F7-10B6BFA59A94}"/>
    <cellStyle name="Monétaire 2 2 2 6 6 2" xfId="4506" xr:uid="{40C4D695-9F94-4953-BB77-A52E8445D078}"/>
    <cellStyle name="Monétaire 2 2 2 6 7" xfId="3054" xr:uid="{A1018093-F88A-4DB9-BFE1-CE624D2FCD83}"/>
    <cellStyle name="Monétaire 2 2 2 7" xfId="323" xr:uid="{E1CF2F3F-32F7-49FE-93C2-EB80F90984EC}"/>
    <cellStyle name="Monétaire 2 2 2 7 2" xfId="478" xr:uid="{C049CF65-83AB-4531-8ED7-6B3C86B433EF}"/>
    <cellStyle name="Monétaire 2 2 2 7 2 2" xfId="1204" xr:uid="{47E42053-C8D7-4F70-A9E2-1D824BF55CA0}"/>
    <cellStyle name="Monétaire 2 2 2 7 2 2 2" xfId="2657" xr:uid="{2FC13DE9-FD5E-4681-B9AB-9D74C7CB1768}"/>
    <cellStyle name="Monétaire 2 2 2 7 2 2 3" xfId="4109" xr:uid="{4126CB90-196C-4066-ACA4-97875077E04D}"/>
    <cellStyle name="Monétaire 2 2 2 7 2 3" xfId="1931" xr:uid="{7F492171-D7AA-4712-9E98-51E3D9FCDE6A}"/>
    <cellStyle name="Monétaire 2 2 2 7 2 3 2" xfId="4835" xr:uid="{25485AAA-2C21-4022-9641-17D36BE79579}"/>
    <cellStyle name="Monétaire 2 2 2 7 2 4" xfId="3383" xr:uid="{4B51DB9E-45BD-4450-975D-9BACF3C0F0E5}"/>
    <cellStyle name="Monétaire 2 2 2 7 3" xfId="1055" xr:uid="{66AA5F3C-C257-40F8-9546-FC9E9354E47A}"/>
    <cellStyle name="Monétaire 2 2 2 7 3 2" xfId="2508" xr:uid="{2175D93E-1C0D-4CA8-85D8-5379431ECAF2}"/>
    <cellStyle name="Monétaire 2 2 2 7 3 3" xfId="3960" xr:uid="{E7E2C009-74CD-43C1-8E66-6CEE71E804A3}"/>
    <cellStyle name="Monétaire 2 2 2 7 4" xfId="1782" xr:uid="{4F2FBCBA-8223-4D5D-9836-E29294797553}"/>
    <cellStyle name="Monétaire 2 2 2 7 4 2" xfId="4686" xr:uid="{4A5B82E0-EF4A-4F4E-9B4E-247BAE1482AE}"/>
    <cellStyle name="Monétaire 2 2 2 7 5" xfId="3234" xr:uid="{A592A03D-898E-4D45-A93E-8937E9708205}"/>
    <cellStyle name="Monétaire 2 2 2 8" xfId="398" xr:uid="{82E55AC9-9F2D-4582-AF9C-C6CC75EF376C}"/>
    <cellStyle name="Monétaire 2 2 2 8 2" xfId="1124" xr:uid="{17C08B0C-2632-4EA2-9939-5488AB30395F}"/>
    <cellStyle name="Monétaire 2 2 2 8 2 2" xfId="2577" xr:uid="{307CC61D-E775-4F16-95C6-59D365B4F778}"/>
    <cellStyle name="Monétaire 2 2 2 8 2 3" xfId="4029" xr:uid="{61E22E5C-FB89-474E-BBB5-CC754B5F13D9}"/>
    <cellStyle name="Monétaire 2 2 2 8 3" xfId="1851" xr:uid="{48367699-BD36-4A76-80A4-D7C9C5DAFBB5}"/>
    <cellStyle name="Monétaire 2 2 2 8 3 2" xfId="4755" xr:uid="{B75BA16C-7243-46A1-BB86-F490330480D3}"/>
    <cellStyle name="Monétaire 2 2 2 8 4" xfId="3303" xr:uid="{95047C86-4D84-469C-83A6-C02E9D1ECF5A}"/>
    <cellStyle name="Monétaire 2 2 2 9" xfId="234" xr:uid="{7F23FA49-AE03-4612-B3A2-E0B899F87DA0}"/>
    <cellStyle name="Monétaire 2 2 2 9 2" xfId="969" xr:uid="{373D4D24-CEA3-4BCC-BF1F-FA28F97E7584}"/>
    <cellStyle name="Monétaire 2 2 2 9 2 2" xfId="2422" xr:uid="{E572595E-4381-41EC-A78D-29A1B76FE35C}"/>
    <cellStyle name="Monétaire 2 2 2 9 2 3" xfId="3874" xr:uid="{33FBDEE2-2E11-4588-9F5A-87D03536127F}"/>
    <cellStyle name="Monétaire 2 2 2 9 3" xfId="1696" xr:uid="{94A2F765-B85D-47A5-9E92-917FC225C7DA}"/>
    <cellStyle name="Monétaire 2 2 2 9 3 2" xfId="4600" xr:uid="{A76A546A-299D-4299-9F16-6DC3FBD0962D}"/>
    <cellStyle name="Monétaire 2 2 2 9 4" xfId="3148" xr:uid="{2CE3B77E-4623-4A12-9D44-7D0F2E290637}"/>
    <cellStyle name="Monétaire 2 2 3" xfId="48" xr:uid="{FD679E9F-9480-4310-BA14-A3569130D93E}"/>
    <cellStyle name="Monétaire 2 2 3 10" xfId="759" xr:uid="{7DD1C436-25B6-45A0-A5F8-2443F7C36C46}"/>
    <cellStyle name="Monétaire 2 2 3 10 2" xfId="1485" xr:uid="{DF102DE9-F58A-4BB3-B874-016D886674A7}"/>
    <cellStyle name="Monétaire 2 2 3 10 2 2" xfId="2938" xr:uid="{C3FDFEDE-76FD-40B0-9CCE-32A03272090C}"/>
    <cellStyle name="Monétaire 2 2 3 10 2 3" xfId="4390" xr:uid="{3953489B-EB17-413C-92C2-47F554ADADC7}"/>
    <cellStyle name="Monétaire 2 2 3 10 3" xfId="2212" xr:uid="{B64F292E-6BC6-4902-8C9E-681BE68A8545}"/>
    <cellStyle name="Monétaire 2 2 3 10 3 2" xfId="5116" xr:uid="{DB17F6DB-51DC-43D2-9CAE-8E9676C24269}"/>
    <cellStyle name="Monétaire 2 2 3 10 4" xfId="3664" xr:uid="{7E42DEE2-69ED-4B1A-BE3E-6701C2B8E6E1}"/>
    <cellStyle name="Monétaire 2 2 3 11" xfId="787" xr:uid="{1AE56FEF-5EA8-41D7-8ED8-F4D9070FDFC9}"/>
    <cellStyle name="Monétaire 2 2 3 11 2" xfId="2240" xr:uid="{67AF611B-1E2A-4F49-9613-02A45DFFB828}"/>
    <cellStyle name="Monétaire 2 2 3 11 3" xfId="3692" xr:uid="{B37FA7FB-3288-42A4-ADD0-6E9F20B7A06B}"/>
    <cellStyle name="Monétaire 2 2 3 12" xfId="1514" xr:uid="{0C02BD78-B921-4784-807F-0F922BA7D28E}"/>
    <cellStyle name="Monétaire 2 2 3 12 2" xfId="4418" xr:uid="{B38DCF33-5E4B-47FD-9779-DE581222A81B}"/>
    <cellStyle name="Monétaire 2 2 3 13" xfId="2966" xr:uid="{FC69DAE8-3282-4635-B203-0317459B46A2}"/>
    <cellStyle name="Monétaire 2 2 3 2" xfId="65" xr:uid="{405D55BE-0B9E-4BB1-A53A-87A305E25FB8}"/>
    <cellStyle name="Monétaire 2 2 3 2 2" xfId="113" xr:uid="{3E983FCB-B146-4498-9CA7-003D9854D658}"/>
    <cellStyle name="Monétaire 2 2 3 2 2 2" xfId="206" xr:uid="{C6E1CB90-752E-416C-AD84-8F981D029A02}"/>
    <cellStyle name="Monétaire 2 2 3 2 2 2 2" xfId="941" xr:uid="{7B2B26B6-ABFA-49AC-A7E4-5598655112E2}"/>
    <cellStyle name="Monétaire 2 2 3 2 2 2 2 2" xfId="2394" xr:uid="{2FE43608-CB13-42BC-AB77-0B703FAADB83}"/>
    <cellStyle name="Monétaire 2 2 3 2 2 2 2 3" xfId="3846" xr:uid="{B1A36585-3F22-4EE5-8BCD-E336FD9DABDE}"/>
    <cellStyle name="Monétaire 2 2 3 2 2 2 3" xfId="1668" xr:uid="{4869A29D-D3C6-4889-B36E-ACEDB48188C3}"/>
    <cellStyle name="Monétaire 2 2 3 2 2 2 3 2" xfId="4572" xr:uid="{5B3C133B-4F74-4C0A-9CFB-EBF2CCDFEE6F}"/>
    <cellStyle name="Monétaire 2 2 3 2 2 2 4" xfId="3120" xr:uid="{63A4DA14-C67B-465C-BC5F-25BB05177EAB}"/>
    <cellStyle name="Monétaire 2 2 3 2 2 3" xfId="347" xr:uid="{AA875E19-CE67-41E6-A992-6D70D931739B}"/>
    <cellStyle name="Monétaire 2 2 3 2 2 3 2" xfId="1079" xr:uid="{10FC2BD1-6AA5-4DBA-86CB-43765551A8BC}"/>
    <cellStyle name="Monétaire 2 2 3 2 2 3 2 2" xfId="2532" xr:uid="{B431C2E1-C309-41BD-8080-4BE1A566FCB5}"/>
    <cellStyle name="Monétaire 2 2 3 2 2 3 2 3" xfId="3984" xr:uid="{22DBFD15-6660-457C-9FA7-A118D5A62395}"/>
    <cellStyle name="Monétaire 2 2 3 2 2 3 3" xfId="1806" xr:uid="{F4AA9E0B-03DE-4F81-B00A-1FADCFA69FE0}"/>
    <cellStyle name="Monétaire 2 2 3 2 2 3 3 2" xfId="4710" xr:uid="{1D27F014-ED5C-4C1D-82B5-B0A9507FF70D}"/>
    <cellStyle name="Monétaire 2 2 3 2 2 3 4" xfId="3258" xr:uid="{54193941-5DE0-4F90-9E00-6926CDB6AA2E}"/>
    <cellStyle name="Monétaire 2 2 3 2 2 4" xfId="629" xr:uid="{8D9B94E1-624C-4A72-B954-570A8FCC8A77}"/>
    <cellStyle name="Monétaire 2 2 3 2 2 4 2" xfId="1355" xr:uid="{EBF76F0D-F661-421C-8258-6F6CAC14DBC5}"/>
    <cellStyle name="Monétaire 2 2 3 2 2 4 2 2" xfId="2808" xr:uid="{DC04F5C8-9344-4EB9-BB51-B1FBC328E7F9}"/>
    <cellStyle name="Monétaire 2 2 3 2 2 4 2 3" xfId="4260" xr:uid="{EC3D4A2B-2D5E-426A-9C1F-D81B8431EDEF}"/>
    <cellStyle name="Monétaire 2 2 3 2 2 4 3" xfId="2082" xr:uid="{AD74AD13-0D01-452E-B6AE-A5947DF3A1CD}"/>
    <cellStyle name="Monétaire 2 2 3 2 2 4 3 2" xfId="4986" xr:uid="{84ECC70F-736E-4A0E-B2F0-AAF7A8A4337B}"/>
    <cellStyle name="Monétaire 2 2 3 2 2 4 4" xfId="3534" xr:uid="{36CBE650-00C6-422A-B279-F541872DE10B}"/>
    <cellStyle name="Monétaire 2 2 3 2 2 5" xfId="848" xr:uid="{1F0069A9-5853-43BA-9C53-5C17F66425B6}"/>
    <cellStyle name="Monétaire 2 2 3 2 2 5 2" xfId="2301" xr:uid="{8D443DDF-3EA8-4931-BC89-D0F00EE042CC}"/>
    <cellStyle name="Monétaire 2 2 3 2 2 5 3" xfId="3753" xr:uid="{AD4DCCAA-F4DB-4E51-ABBB-7463CC31E610}"/>
    <cellStyle name="Monétaire 2 2 3 2 2 6" xfId="1575" xr:uid="{C5B872A6-B6DA-4C0B-8C09-D7D71410CF83}"/>
    <cellStyle name="Monétaire 2 2 3 2 2 6 2" xfId="4479" xr:uid="{583B3BC2-2AD2-4E9F-82FB-F3B382B73C57}"/>
    <cellStyle name="Monétaire 2 2 3 2 2 7" xfId="3027" xr:uid="{FA2209B1-551B-43CB-8A72-6931C6C76A36}"/>
    <cellStyle name="Monétaire 2 2 3 2 3" xfId="160" xr:uid="{9149F88F-C1DE-452F-B7D7-68F20726A7A3}"/>
    <cellStyle name="Monétaire 2 2 3 2 3 2" xfId="895" xr:uid="{7A8E1003-7C63-4E98-8EBE-80FAA20E6E58}"/>
    <cellStyle name="Monétaire 2 2 3 2 3 2 2" xfId="2348" xr:uid="{F9441F16-74A8-4C4C-9D2E-0E66EE9D7297}"/>
    <cellStyle name="Monétaire 2 2 3 2 3 2 3" xfId="3800" xr:uid="{709B1264-5917-4AC2-AF82-EE465F6F74DE}"/>
    <cellStyle name="Monétaire 2 2 3 2 3 3" xfId="1622" xr:uid="{036A78DF-88B6-49EC-B30F-6145DC5A01A6}"/>
    <cellStyle name="Monétaire 2 2 3 2 3 3 2" xfId="4526" xr:uid="{40F61A7E-B2F2-46A5-B682-84597CEA9A31}"/>
    <cellStyle name="Monétaire 2 2 3 2 3 4" xfId="3074" xr:uid="{D11726CD-8A40-40B7-ADC9-B13C4A029734}"/>
    <cellStyle name="Monétaire 2 2 3 2 4" xfId="269" xr:uid="{52BDAE24-E0B0-4E43-A895-DD86AD315DDF}"/>
    <cellStyle name="Monétaire 2 2 3 2 4 2" xfId="1004" xr:uid="{57B55146-0D20-4C82-8C5C-5444499891DE}"/>
    <cellStyle name="Monétaire 2 2 3 2 4 2 2" xfId="2457" xr:uid="{2B1EFC32-6A6D-4744-B5F6-765E187B752F}"/>
    <cellStyle name="Monétaire 2 2 3 2 4 2 3" xfId="3909" xr:uid="{0814B940-1C42-47C5-B4F6-B27AD9B731AE}"/>
    <cellStyle name="Monétaire 2 2 3 2 4 3" xfId="1731" xr:uid="{443984E7-C734-4200-8111-B4BFCD59D2D4}"/>
    <cellStyle name="Monétaire 2 2 3 2 4 3 2" xfId="4635" xr:uid="{311B9D64-F409-4DFE-B8E4-CE58EE74AFB1}"/>
    <cellStyle name="Monétaire 2 2 3 2 4 4" xfId="3183" xr:uid="{4857DCB6-30EE-4FFA-8EE5-AF361755314C}"/>
    <cellStyle name="Monétaire 2 2 3 2 5" xfId="583" xr:uid="{1FE7977E-30D1-479C-8480-0234B7F2C2C2}"/>
    <cellStyle name="Monétaire 2 2 3 2 5 2" xfId="1309" xr:uid="{B7DF5234-7A21-452A-8768-4BB464D4D73F}"/>
    <cellStyle name="Monétaire 2 2 3 2 5 2 2" xfId="2762" xr:uid="{81F53877-3BBF-402C-8B4F-69E0ACE0F917}"/>
    <cellStyle name="Monétaire 2 2 3 2 5 2 3" xfId="4214" xr:uid="{8E6FA6A7-8DF6-46DF-AF86-116F4AA422B2}"/>
    <cellStyle name="Monétaire 2 2 3 2 5 3" xfId="2036" xr:uid="{BBD4E165-39F3-46EE-8B43-F1BC44E0DE94}"/>
    <cellStyle name="Monétaire 2 2 3 2 5 3 2" xfId="4940" xr:uid="{CD4822B7-3FD2-4BCC-9DF9-D6A7B25924EB}"/>
    <cellStyle name="Monétaire 2 2 3 2 5 4" xfId="3488" xr:uid="{39F7C7A9-5FBA-4311-95AB-CBA9B006F77A}"/>
    <cellStyle name="Monétaire 2 2 3 2 6" xfId="692" xr:uid="{1CF97F0B-3A90-4482-8097-FAEBC46E4D6F}"/>
    <cellStyle name="Monétaire 2 2 3 2 6 2" xfId="1418" xr:uid="{C6E05502-63DB-4A86-A783-CED1644955EF}"/>
    <cellStyle name="Monétaire 2 2 3 2 6 2 2" xfId="2871" xr:uid="{73F4F3AC-8D6C-48B4-B8F2-823E57D4A1BB}"/>
    <cellStyle name="Monétaire 2 2 3 2 6 2 3" xfId="4323" xr:uid="{9FF7A29B-EBF0-499B-841A-D82C69694757}"/>
    <cellStyle name="Monétaire 2 2 3 2 6 3" xfId="2145" xr:uid="{42E6369E-AF99-447B-955E-19CAB5F7BD82}"/>
    <cellStyle name="Monétaire 2 2 3 2 6 3 2" xfId="5049" xr:uid="{636B62BC-0B90-49FD-ABC1-0466FAF85EAA}"/>
    <cellStyle name="Monétaire 2 2 3 2 6 4" xfId="3597" xr:uid="{9204494F-7853-432A-BBF6-FB8A320BC5EB}"/>
    <cellStyle name="Monétaire 2 2 3 2 7" xfId="802" xr:uid="{42986238-63F6-4A0E-B9D1-70A81CC6A758}"/>
    <cellStyle name="Monétaire 2 2 3 2 7 2" xfId="2255" xr:uid="{AB7EC960-1084-4C7B-8AE5-4988F4CA7D92}"/>
    <cellStyle name="Monétaire 2 2 3 2 7 3" xfId="3707" xr:uid="{6A0346C1-83ED-4DB5-B0CD-9A1D889C0B1B}"/>
    <cellStyle name="Monétaire 2 2 3 2 8" xfId="1529" xr:uid="{FC02B0CE-C9D5-4BA9-90FC-5CF68B3CCCED}"/>
    <cellStyle name="Monétaire 2 2 3 2 8 2" xfId="4433" xr:uid="{F4C57EB4-5AD3-4CE0-936B-9C59D210948C}"/>
    <cellStyle name="Monétaire 2 2 3 2 9" xfId="2981" xr:uid="{1323BF7B-69ED-4EFE-BF8F-C206FA413098}"/>
    <cellStyle name="Monétaire 2 2 3 3" xfId="98" xr:uid="{81B01CA2-CE45-46A7-B04D-16852E026CF4}"/>
    <cellStyle name="Monétaire 2 2 3 3 2" xfId="191" xr:uid="{61F4877B-DD3E-4188-9C95-456BDDDAA5F3}"/>
    <cellStyle name="Monétaire 2 2 3 3 2 2" xfId="524" xr:uid="{CBEFEF96-990C-488F-8D33-79DEEBA73524}"/>
    <cellStyle name="Monétaire 2 2 3 3 2 2 2" xfId="1250" xr:uid="{B2D2107A-71D0-471C-9C37-CD85A9AC09E0}"/>
    <cellStyle name="Monétaire 2 2 3 3 2 2 2 2" xfId="2703" xr:uid="{B122BA01-B7B5-4B31-A21A-BEAD809EF9B2}"/>
    <cellStyle name="Monétaire 2 2 3 3 2 2 2 3" xfId="4155" xr:uid="{F847EED9-5885-4FD4-907B-FFE834186849}"/>
    <cellStyle name="Monétaire 2 2 3 3 2 2 3" xfId="1977" xr:uid="{E7F2BC4D-67D0-418E-BCBB-F984F4F0D59F}"/>
    <cellStyle name="Monétaire 2 2 3 3 2 2 3 2" xfId="4881" xr:uid="{F63B0FBD-F04B-4046-A549-728F914F22A3}"/>
    <cellStyle name="Monétaire 2 2 3 3 2 2 4" xfId="3429" xr:uid="{38411516-1C49-4A78-BFEB-9B2E30447882}"/>
    <cellStyle name="Monétaire 2 2 3 3 2 3" xfId="926" xr:uid="{A630ADE3-D56C-43BE-B50D-AB209C04CAD3}"/>
    <cellStyle name="Monétaire 2 2 3 3 2 3 2" xfId="2379" xr:uid="{FB9FCF82-4CF7-4316-9E6B-4E7E541170A8}"/>
    <cellStyle name="Monétaire 2 2 3 3 2 3 3" xfId="3831" xr:uid="{78B023CB-E26E-4D18-9576-69E972C6C7EF}"/>
    <cellStyle name="Monétaire 2 2 3 3 2 4" xfId="1653" xr:uid="{54D801CA-E234-4B54-8D02-A916FF9BC3C4}"/>
    <cellStyle name="Monétaire 2 2 3 3 2 4 2" xfId="4557" xr:uid="{34A0FCE9-9965-4867-8123-C776ED9BB4E9}"/>
    <cellStyle name="Monétaire 2 2 3 3 2 5" xfId="3105" xr:uid="{2271EB77-CF04-4E77-BD23-8139E4266C72}"/>
    <cellStyle name="Monétaire 2 2 3 3 3" xfId="444" xr:uid="{FB6352C5-5251-47A5-B43D-5277456126E2}"/>
    <cellStyle name="Monétaire 2 2 3 3 3 2" xfId="1170" xr:uid="{9AB4A0CE-A4EF-4C80-80DC-2757FFA24359}"/>
    <cellStyle name="Monétaire 2 2 3 3 3 2 2" xfId="2623" xr:uid="{0E4DC23C-F4F7-431D-AD1B-ABE1B3F3E726}"/>
    <cellStyle name="Monétaire 2 2 3 3 3 2 3" xfId="4075" xr:uid="{84199B80-F7DA-48D1-94A1-C2339B16ED3F}"/>
    <cellStyle name="Monétaire 2 2 3 3 3 3" xfId="1897" xr:uid="{055B5363-2136-4D4A-AAB1-EBB45B92ABF9}"/>
    <cellStyle name="Monétaire 2 2 3 3 3 3 2" xfId="4801" xr:uid="{D395D940-30EC-41EA-9A1B-08EC5D941B1C}"/>
    <cellStyle name="Monétaire 2 2 3 3 3 4" xfId="3349" xr:uid="{8DB97AAC-4A5B-4B12-AEA5-0AF61B7D4866}"/>
    <cellStyle name="Monétaire 2 2 3 3 4" xfId="296" xr:uid="{D7A38EDA-2DB3-477D-A107-03D72BAB55B5}"/>
    <cellStyle name="Monétaire 2 2 3 3 4 2" xfId="1031" xr:uid="{E51EE95D-01C1-479E-BEC2-9F498D4EC635}"/>
    <cellStyle name="Monétaire 2 2 3 3 4 2 2" xfId="2484" xr:uid="{61CE08B5-B658-40E9-AEFB-8414C2F74EE2}"/>
    <cellStyle name="Monétaire 2 2 3 3 4 2 3" xfId="3936" xr:uid="{0603DCFA-7E7F-454F-B942-E1A6632EDE06}"/>
    <cellStyle name="Monétaire 2 2 3 3 4 3" xfId="1758" xr:uid="{84FB2B55-1E2E-4EF4-9100-4E7B204C93BD}"/>
    <cellStyle name="Monétaire 2 2 3 3 4 3 2" xfId="4662" xr:uid="{76A675E6-BD7B-4F0D-8593-6E282B636FB1}"/>
    <cellStyle name="Monétaire 2 2 3 3 4 4" xfId="3210" xr:uid="{1C2C0DAB-B22D-409C-819B-6990C26702C1}"/>
    <cellStyle name="Monétaire 2 2 3 3 5" xfId="614" xr:uid="{BCE82532-9407-4273-AC6C-5E49F971D883}"/>
    <cellStyle name="Monétaire 2 2 3 3 5 2" xfId="1340" xr:uid="{CEF0B5F5-DC3F-4799-9A43-A54EEF107AFB}"/>
    <cellStyle name="Monétaire 2 2 3 3 5 2 2" xfId="2793" xr:uid="{7A32D425-EF7E-4065-968A-072EE29EF163}"/>
    <cellStyle name="Monétaire 2 2 3 3 5 2 3" xfId="4245" xr:uid="{9B20B042-94FA-4EA4-9EFF-814DEC2A94B4}"/>
    <cellStyle name="Monétaire 2 2 3 3 5 3" xfId="2067" xr:uid="{CEE7AC60-1EEA-4BD2-B1C9-22DDB9873711}"/>
    <cellStyle name="Monétaire 2 2 3 3 5 3 2" xfId="4971" xr:uid="{D07404BB-4C25-45AD-B5BA-C3B49D7EDF77}"/>
    <cellStyle name="Monétaire 2 2 3 3 5 4" xfId="3519" xr:uid="{CC9427CA-98ED-4C68-B420-64C0CCCEB018}"/>
    <cellStyle name="Monétaire 2 2 3 3 6" xfId="721" xr:uid="{89FEE2F4-063C-4C07-9F56-8B7DC3A74EFD}"/>
    <cellStyle name="Monétaire 2 2 3 3 6 2" xfId="1447" xr:uid="{7C172F8D-5C8B-4A78-ACAC-95B2DFC40DA6}"/>
    <cellStyle name="Monétaire 2 2 3 3 6 2 2" xfId="2900" xr:uid="{5507CA0D-F679-49AE-98E5-78B18A47D233}"/>
    <cellStyle name="Monétaire 2 2 3 3 6 2 3" xfId="4352" xr:uid="{95D29230-CD7F-4765-9359-609EFEFA8814}"/>
    <cellStyle name="Monétaire 2 2 3 3 6 3" xfId="2174" xr:uid="{B46E0530-12A8-4252-B4B9-440D44D0C67C}"/>
    <cellStyle name="Monétaire 2 2 3 3 6 3 2" xfId="5078" xr:uid="{F761B51E-4F23-4BCB-A7A7-F8484C66FFD0}"/>
    <cellStyle name="Monétaire 2 2 3 3 6 4" xfId="3626" xr:uid="{CDCAFCAB-617E-4E27-8CC6-6D7FE444C9A7}"/>
    <cellStyle name="Monétaire 2 2 3 3 7" xfId="833" xr:uid="{708A74A2-82A4-4E6C-A21C-F75EBFFC4B4B}"/>
    <cellStyle name="Monétaire 2 2 3 3 7 2" xfId="2286" xr:uid="{867962CD-07EC-4BB6-9945-79A7630B8087}"/>
    <cellStyle name="Monétaire 2 2 3 3 7 3" xfId="3738" xr:uid="{B2D7B508-68CB-4EDC-B490-BE80FBA4F8D6}"/>
    <cellStyle name="Monétaire 2 2 3 3 8" xfId="1560" xr:uid="{37EBBA0A-30C7-4925-B733-07950D13BF1C}"/>
    <cellStyle name="Monétaire 2 2 3 3 8 2" xfId="4464" xr:uid="{0CA44316-AA61-4546-816D-DB2F56C4742F}"/>
    <cellStyle name="Monétaire 2 2 3 3 9" xfId="3012" xr:uid="{47CAD261-DFB4-4D26-8A2E-E391C0917837}"/>
    <cellStyle name="Monétaire 2 2 3 4" xfId="145" xr:uid="{A86E4A69-8C07-41C6-8D77-B2EF094745AF}"/>
    <cellStyle name="Monétaire 2 2 3 4 2" xfId="374" xr:uid="{6CF3B935-C640-4C32-AD24-C4674E7315BD}"/>
    <cellStyle name="Monétaire 2 2 3 4 2 2" xfId="543" xr:uid="{23456E3A-B86D-4741-9ABA-924C0BA98E81}"/>
    <cellStyle name="Monétaire 2 2 3 4 2 2 2" xfId="1269" xr:uid="{2DCBEF05-10DA-4253-815B-C3F2FF328F36}"/>
    <cellStyle name="Monétaire 2 2 3 4 2 2 2 2" xfId="2722" xr:uid="{0293F1E2-AAB5-44FA-8F98-1B08DE497E47}"/>
    <cellStyle name="Monétaire 2 2 3 4 2 2 2 3" xfId="4174" xr:uid="{B6C00083-7FC5-415E-953C-30F852F29796}"/>
    <cellStyle name="Monétaire 2 2 3 4 2 2 3" xfId="1996" xr:uid="{CB5AA3B5-A19E-47A0-9367-8881D8CCF25F}"/>
    <cellStyle name="Monétaire 2 2 3 4 2 2 3 2" xfId="4900" xr:uid="{99B4AC0A-4A65-42EE-81AA-E7C225ABB0BD}"/>
    <cellStyle name="Monétaire 2 2 3 4 2 2 4" xfId="3448" xr:uid="{C0AA2C8B-D3D3-4DD0-99C8-89C8E57059FA}"/>
    <cellStyle name="Monétaire 2 2 3 4 2 3" xfId="1106" xr:uid="{7B68B541-E6A8-4E7D-8DE5-70E32EE8ADFE}"/>
    <cellStyle name="Monétaire 2 2 3 4 2 3 2" xfId="2559" xr:uid="{8904D9AC-06D7-427D-9541-7F54CA1D7917}"/>
    <cellStyle name="Monétaire 2 2 3 4 2 3 3" xfId="4011" xr:uid="{3FCF3BFD-5A10-4E5B-89C8-1A5E6B7E22CF}"/>
    <cellStyle name="Monétaire 2 2 3 4 2 4" xfId="1833" xr:uid="{942EBBE4-DC7A-405F-A3EF-FB510C9CE77C}"/>
    <cellStyle name="Monétaire 2 2 3 4 2 4 2" xfId="4737" xr:uid="{35EB5E15-12B2-460F-93E4-036EC4CFDE47}"/>
    <cellStyle name="Monétaire 2 2 3 4 2 5" xfId="3285" xr:uid="{0A9DA080-4734-4ECD-B09A-40CBBDD2CC12}"/>
    <cellStyle name="Monétaire 2 2 3 4 3" xfId="463" xr:uid="{986594DD-8CDE-4877-8A28-D99065A8FB1E}"/>
    <cellStyle name="Monétaire 2 2 3 4 3 2" xfId="1189" xr:uid="{A314A4DD-34C3-4230-A40C-8451714BBCCD}"/>
    <cellStyle name="Monétaire 2 2 3 4 3 2 2" xfId="2642" xr:uid="{FE2B855C-E199-41D9-B510-D31B293D7746}"/>
    <cellStyle name="Monétaire 2 2 3 4 3 2 3" xfId="4094" xr:uid="{B1B17162-E5FA-473C-B35B-AC890270C768}"/>
    <cellStyle name="Monétaire 2 2 3 4 3 3" xfId="1916" xr:uid="{C686C917-3B95-4792-9DF3-3D4936273496}"/>
    <cellStyle name="Monétaire 2 2 3 4 3 3 2" xfId="4820" xr:uid="{83FB3491-A008-4680-87C1-1BA8B011AEA3}"/>
    <cellStyle name="Monétaire 2 2 3 4 3 4" xfId="3368" xr:uid="{0D1564EF-DD86-4DA0-B7BB-1307E1DFCF76}"/>
    <cellStyle name="Monétaire 2 2 3 4 4" xfId="740" xr:uid="{225CA789-D941-4DEE-8ACB-2605A3ACD798}"/>
    <cellStyle name="Monétaire 2 2 3 4 4 2" xfId="1466" xr:uid="{BC16C01D-61AF-4561-90FE-75B29EA75A7C}"/>
    <cellStyle name="Monétaire 2 2 3 4 4 2 2" xfId="2919" xr:uid="{C5719EDE-A3B3-4C7E-A468-40BBF4D1835F}"/>
    <cellStyle name="Monétaire 2 2 3 4 4 2 3" xfId="4371" xr:uid="{D221D052-EB25-4CA5-B0AE-CEA8FA34379B}"/>
    <cellStyle name="Monétaire 2 2 3 4 4 3" xfId="2193" xr:uid="{9B624756-9046-4F08-A462-5DF6022E213F}"/>
    <cellStyle name="Monétaire 2 2 3 4 4 3 2" xfId="5097" xr:uid="{FF37109B-5A40-40AC-8A18-DF3D7A8AD582}"/>
    <cellStyle name="Monétaire 2 2 3 4 4 4" xfId="3645" xr:uid="{3AEF968C-9732-4CBD-9F8E-7C5916201E5D}"/>
    <cellStyle name="Monétaire 2 2 3 4 5" xfId="880" xr:uid="{E1A0EC8F-7748-4A99-86B3-5CDE77C8B359}"/>
    <cellStyle name="Monétaire 2 2 3 4 5 2" xfId="2333" xr:uid="{FC4EB0F3-5852-44D5-9DAE-60DD5359E0D0}"/>
    <cellStyle name="Monétaire 2 2 3 4 5 3" xfId="3785" xr:uid="{38D79857-8190-4056-8B8C-F4F2303D5893}"/>
    <cellStyle name="Monétaire 2 2 3 4 6" xfId="1607" xr:uid="{CF6C0B95-1FEB-48C5-B248-CDC433FFFAA0}"/>
    <cellStyle name="Monétaire 2 2 3 4 6 2" xfId="4511" xr:uid="{D43D789A-681A-4EC6-B3A2-C49D3F588EB8}"/>
    <cellStyle name="Monétaire 2 2 3 4 7" xfId="3059" xr:uid="{8CD5ECE6-5DAC-48A5-8DF6-49653612F320}"/>
    <cellStyle name="Monétaire 2 2 3 5" xfId="329" xr:uid="{CE3D2D67-C2BA-48D8-AEFF-8D8176E1052B}"/>
    <cellStyle name="Monétaire 2 2 3 5 2" xfId="484" xr:uid="{6FA83D61-E645-41FC-83EB-F25EB1978BC8}"/>
    <cellStyle name="Monétaire 2 2 3 5 2 2" xfId="1210" xr:uid="{C99A2894-EBCB-4543-9186-264AC43C3BCC}"/>
    <cellStyle name="Monétaire 2 2 3 5 2 2 2" xfId="2663" xr:uid="{C1F24882-651C-4739-9E9E-E9EF3A022C3C}"/>
    <cellStyle name="Monétaire 2 2 3 5 2 2 3" xfId="4115" xr:uid="{B66CDAF8-631B-4FEB-AAE2-F16152974FE6}"/>
    <cellStyle name="Monétaire 2 2 3 5 2 3" xfId="1937" xr:uid="{ABF76DE4-4E27-4252-BC7A-14E7DDF483FC}"/>
    <cellStyle name="Monétaire 2 2 3 5 2 3 2" xfId="4841" xr:uid="{281B7A7B-41D2-4252-A3F9-D80D805346D1}"/>
    <cellStyle name="Monétaire 2 2 3 5 2 4" xfId="3389" xr:uid="{10943F42-DC74-4461-BBEB-727D6AE5F4BC}"/>
    <cellStyle name="Monétaire 2 2 3 5 3" xfId="1061" xr:uid="{9C56E15A-EF2D-4B4E-BD88-13BFD76A3924}"/>
    <cellStyle name="Monétaire 2 2 3 5 3 2" xfId="2514" xr:uid="{4BE5CC7B-BEA3-4BC4-9637-1CD207E870B9}"/>
    <cellStyle name="Monétaire 2 2 3 5 3 3" xfId="3966" xr:uid="{CAF221F8-5A73-438A-AC87-4F79F20AF439}"/>
    <cellStyle name="Monétaire 2 2 3 5 4" xfId="1788" xr:uid="{978D6B20-9EFC-44C9-8893-2AA4CF10294F}"/>
    <cellStyle name="Monétaire 2 2 3 5 4 2" xfId="4692" xr:uid="{F893B967-ED89-4313-AD73-7AFF0F7D328A}"/>
    <cellStyle name="Monétaire 2 2 3 5 5" xfId="3240" xr:uid="{72011AC4-DC59-487E-8A6F-9E66847FABE6}"/>
    <cellStyle name="Monétaire 2 2 3 6" xfId="404" xr:uid="{4994235B-A263-47B5-BBDC-921BE35E333E}"/>
    <cellStyle name="Monétaire 2 2 3 6 2" xfId="1130" xr:uid="{577D6B5E-1784-4576-9E31-E8B47B641298}"/>
    <cellStyle name="Monétaire 2 2 3 6 2 2" xfId="2583" xr:uid="{9304C02A-E430-4E02-9114-2CDF42A5FA4E}"/>
    <cellStyle name="Monétaire 2 2 3 6 2 3" xfId="4035" xr:uid="{E074E94B-3654-4190-8D26-59AD130C60DA}"/>
    <cellStyle name="Monétaire 2 2 3 6 3" xfId="1857" xr:uid="{92DD23FF-36EE-43F5-916D-DB565B0DF983}"/>
    <cellStyle name="Monétaire 2 2 3 6 3 2" xfId="4761" xr:uid="{2A63342B-8A6C-49A1-AB81-06D0A43B0961}"/>
    <cellStyle name="Monétaire 2 2 3 6 4" xfId="3309" xr:uid="{87EDEEC1-FD03-471F-9E0B-A7FB1370D091}"/>
    <cellStyle name="Monétaire 2 2 3 7" xfId="240" xr:uid="{C21E5AA3-1CBA-43A0-83EF-7FCFEA3964DE}"/>
    <cellStyle name="Monétaire 2 2 3 7 2" xfId="975" xr:uid="{5DDA9FEC-7D05-41D1-BB01-CD9C8B132D68}"/>
    <cellStyle name="Monétaire 2 2 3 7 2 2" xfId="2428" xr:uid="{6A63C4F5-D2B4-409F-B2E1-3BA93F28269F}"/>
    <cellStyle name="Monétaire 2 2 3 7 2 3" xfId="3880" xr:uid="{51395FCD-6ED5-4047-A737-81120711DAB3}"/>
    <cellStyle name="Monétaire 2 2 3 7 3" xfId="1702" xr:uid="{213AE3C4-B356-449A-8F05-8C6341CE2D95}"/>
    <cellStyle name="Monétaire 2 2 3 7 3 2" xfId="4606" xr:uid="{F06E51B4-4D6A-4509-938A-EBD22EBC6AA7}"/>
    <cellStyle name="Monétaire 2 2 3 7 4" xfId="3154" xr:uid="{DF756955-E1F2-423D-AC80-84F8D0581F18}"/>
    <cellStyle name="Monétaire 2 2 3 8" xfId="568" xr:uid="{72100BA1-FBED-4E94-A2B9-8FB623432196}"/>
    <cellStyle name="Monétaire 2 2 3 8 2" xfId="1294" xr:uid="{9B9C83B6-3EA4-4408-AE51-66C5C2C38FD8}"/>
    <cellStyle name="Monétaire 2 2 3 8 2 2" xfId="2747" xr:uid="{610A2052-1D18-4903-9C49-B535D0264DFB}"/>
    <cellStyle name="Monétaire 2 2 3 8 2 3" xfId="4199" xr:uid="{C0B1D692-F89E-4120-90F8-B8F693A2F5F8}"/>
    <cellStyle name="Monétaire 2 2 3 8 3" xfId="2021" xr:uid="{C62C485D-4211-4EA3-AF05-EC0CEF8FBECD}"/>
    <cellStyle name="Monétaire 2 2 3 8 3 2" xfId="4925" xr:uid="{DBF13223-5A01-4E1A-8510-6ADF3268895E}"/>
    <cellStyle name="Monétaire 2 2 3 8 4" xfId="3473" xr:uid="{E5125BCB-E3D3-4F53-BBA3-163BDC3059E2}"/>
    <cellStyle name="Monétaire 2 2 3 9" xfId="663" xr:uid="{804375F4-00D9-4F93-B95A-9D18F3BB7474}"/>
    <cellStyle name="Monétaire 2 2 3 9 2" xfId="1389" xr:uid="{B67CD226-2379-4170-9F5A-65908E54498B}"/>
    <cellStyle name="Monétaire 2 2 3 9 2 2" xfId="2842" xr:uid="{25841C94-DDDB-4A39-8B67-22C633666D8F}"/>
    <cellStyle name="Monétaire 2 2 3 9 2 3" xfId="4294" xr:uid="{0D53CB04-2181-42D9-B06C-838C87E5DF17}"/>
    <cellStyle name="Monétaire 2 2 3 9 3" xfId="2116" xr:uid="{201010E1-3709-4ED0-A017-66E00F8B1EC8}"/>
    <cellStyle name="Monétaire 2 2 3 9 3 2" xfId="5020" xr:uid="{E62D4D77-0976-4710-AF34-FC0F277B976F}"/>
    <cellStyle name="Monétaire 2 2 3 9 4" xfId="3568" xr:uid="{13B2DECA-A54D-4144-8688-B14684FBFA30}"/>
    <cellStyle name="Monétaire 2 2 4" xfId="74" xr:uid="{9B75B805-818A-4B00-A959-3DC84FBA6BBB}"/>
    <cellStyle name="Monétaire 2 2 4 10" xfId="1538" xr:uid="{95FAD69E-9A39-4E67-9BFA-AB368025BE99}"/>
    <cellStyle name="Monétaire 2 2 4 10 2" xfId="4442" xr:uid="{C1651C3A-677F-4829-818B-4A0164FC9096}"/>
    <cellStyle name="Monétaire 2 2 4 11" xfId="2990" xr:uid="{D1CD422F-EA75-4265-A280-F72AE161FE67}"/>
    <cellStyle name="Monétaire 2 2 4 2" xfId="122" xr:uid="{B4D00C23-0CF8-4794-A653-5B8B34F12BB6}"/>
    <cellStyle name="Monétaire 2 2 4 2 2" xfId="215" xr:uid="{5965E19B-33A0-43ED-B3D6-F2A01AAED6D6}"/>
    <cellStyle name="Monétaire 2 2 4 2 2 2" xfId="509" xr:uid="{D4F9764F-1C6F-4AB9-A7F1-5EEB13EEFF6A}"/>
    <cellStyle name="Monétaire 2 2 4 2 2 2 2" xfId="1235" xr:uid="{3997FE89-C8E3-4387-8FA0-D732AB8EE901}"/>
    <cellStyle name="Monétaire 2 2 4 2 2 2 2 2" xfId="2688" xr:uid="{660BC91A-E928-4056-AA2D-4BB61099ECA0}"/>
    <cellStyle name="Monétaire 2 2 4 2 2 2 2 3" xfId="4140" xr:uid="{FC4181A4-6C86-46E3-BA85-675918BB4752}"/>
    <cellStyle name="Monétaire 2 2 4 2 2 2 3" xfId="1962" xr:uid="{34CD0811-6D91-4339-940A-E3ADAC9F6E3D}"/>
    <cellStyle name="Monétaire 2 2 4 2 2 2 3 2" xfId="4866" xr:uid="{27B951EE-6FB7-4242-AC56-EF6A2247D770}"/>
    <cellStyle name="Monétaire 2 2 4 2 2 2 4" xfId="3414" xr:uid="{17F558D4-6216-4E5F-B6AC-961FCAF6729D}"/>
    <cellStyle name="Monétaire 2 2 4 2 2 3" xfId="950" xr:uid="{65F8648B-C808-41B0-BBD6-C3DD8A56EB4E}"/>
    <cellStyle name="Monétaire 2 2 4 2 2 3 2" xfId="2403" xr:uid="{29FD21D6-06EC-4BA0-B600-6E45D3A6B54F}"/>
    <cellStyle name="Monétaire 2 2 4 2 2 3 3" xfId="3855" xr:uid="{A477DBD1-200D-4773-889B-FE0AA02772DF}"/>
    <cellStyle name="Monétaire 2 2 4 2 2 4" xfId="1677" xr:uid="{46BEDDFB-D126-45CD-91CE-12C8DE0E5AA9}"/>
    <cellStyle name="Monétaire 2 2 4 2 2 4 2" xfId="4581" xr:uid="{2F8BD118-26C6-4741-8552-7778CC882547}"/>
    <cellStyle name="Monétaire 2 2 4 2 2 5" xfId="3129" xr:uid="{74AA8080-55D0-4B5D-85FB-AB2B5B16A302}"/>
    <cellStyle name="Monétaire 2 2 4 2 3" xfId="429" xr:uid="{A21C908C-BB0A-435C-A0A8-AE5378CC3982}"/>
    <cellStyle name="Monétaire 2 2 4 2 3 2" xfId="1155" xr:uid="{7DE5B1D1-09BC-47B5-82BE-C116DE3665F8}"/>
    <cellStyle name="Monétaire 2 2 4 2 3 2 2" xfId="2608" xr:uid="{E8308EF9-8C51-45D5-B285-E642539AA317}"/>
    <cellStyle name="Monétaire 2 2 4 2 3 2 3" xfId="4060" xr:uid="{A59B4D98-6D5D-42C0-9EA7-2A9D77C37BC6}"/>
    <cellStyle name="Monétaire 2 2 4 2 3 3" xfId="1882" xr:uid="{91B2E5E2-9ECF-4669-8D38-B5C45F922B81}"/>
    <cellStyle name="Monétaire 2 2 4 2 3 3 2" xfId="4786" xr:uid="{B41205D8-FFDC-4660-BC95-DC160AD85BF2}"/>
    <cellStyle name="Monétaire 2 2 4 2 3 4" xfId="3334" xr:uid="{E3D82FF1-6B76-4781-A749-50020CEB4FBF}"/>
    <cellStyle name="Monétaire 2 2 4 2 4" xfId="278" xr:uid="{BC9527FF-8796-4170-8583-482F480B1897}"/>
    <cellStyle name="Monétaire 2 2 4 2 4 2" xfId="1013" xr:uid="{3B5D5242-41C6-4294-86FF-38987D80FD1C}"/>
    <cellStyle name="Monétaire 2 2 4 2 4 2 2" xfId="2466" xr:uid="{3E6F712B-7E11-4A21-A9EB-2D57FFEE81EC}"/>
    <cellStyle name="Monétaire 2 2 4 2 4 2 3" xfId="3918" xr:uid="{6E63A6E4-D03D-4968-9B7D-FE97828177E0}"/>
    <cellStyle name="Monétaire 2 2 4 2 4 3" xfId="1740" xr:uid="{8AE39CDB-5398-45AF-9361-DC571B1FE3B3}"/>
    <cellStyle name="Monétaire 2 2 4 2 4 3 2" xfId="4644" xr:uid="{9B344597-1943-43BD-ACBC-05AB9DB7508E}"/>
    <cellStyle name="Monétaire 2 2 4 2 4 4" xfId="3192" xr:uid="{26942BCC-830F-4CD8-A6EC-2F4C8EAD74E3}"/>
    <cellStyle name="Monétaire 2 2 4 2 5" xfId="638" xr:uid="{C4A72A86-D016-40AE-BE3B-F87F40A1830C}"/>
    <cellStyle name="Monétaire 2 2 4 2 5 2" xfId="1364" xr:uid="{C9BEDD71-C201-4352-8D4A-30454F928ED3}"/>
    <cellStyle name="Monétaire 2 2 4 2 5 2 2" xfId="2817" xr:uid="{F7D1D827-1448-4619-A57C-2CD04071EDB9}"/>
    <cellStyle name="Monétaire 2 2 4 2 5 2 3" xfId="4269" xr:uid="{7A148260-BA41-4D66-B1A2-0B57650BF4FE}"/>
    <cellStyle name="Monétaire 2 2 4 2 5 3" xfId="2091" xr:uid="{B08A038F-2C57-41D8-9E16-C8F8B2E0E2D5}"/>
    <cellStyle name="Monétaire 2 2 4 2 5 3 2" xfId="4995" xr:uid="{7AB10D7B-EE5E-4B20-9825-7FC5F0F9DF6F}"/>
    <cellStyle name="Monétaire 2 2 4 2 5 4" xfId="3543" xr:uid="{4157798D-2C17-4AD1-9645-99BD49276F07}"/>
    <cellStyle name="Monétaire 2 2 4 2 6" xfId="701" xr:uid="{E25D53EE-4F8B-4A25-9BF3-786482C72327}"/>
    <cellStyle name="Monétaire 2 2 4 2 6 2" xfId="1427" xr:uid="{4638C3F3-72C8-45D9-B3AB-597DC9C1C9BB}"/>
    <cellStyle name="Monétaire 2 2 4 2 6 2 2" xfId="2880" xr:uid="{A16E7C46-A5EA-461F-8891-EAA97B73C1F0}"/>
    <cellStyle name="Monétaire 2 2 4 2 6 2 3" xfId="4332" xr:uid="{380CD244-E11C-4881-92D9-36474BE7ED25}"/>
    <cellStyle name="Monétaire 2 2 4 2 6 3" xfId="2154" xr:uid="{F1D54A7F-E7EB-4CDA-B54F-D7D3D0786538}"/>
    <cellStyle name="Monétaire 2 2 4 2 6 3 2" xfId="5058" xr:uid="{68A107C8-00ED-4C2E-BD01-772C9E3319FD}"/>
    <cellStyle name="Monétaire 2 2 4 2 6 4" xfId="3606" xr:uid="{5E659FA6-1B54-4D55-B249-E004B14A09D3}"/>
    <cellStyle name="Monétaire 2 2 4 2 7" xfId="857" xr:uid="{3214A215-54B7-4958-A049-E933D314AFFE}"/>
    <cellStyle name="Monétaire 2 2 4 2 7 2" xfId="2310" xr:uid="{B95D9DC9-6990-48D0-9AF7-AF27966816FD}"/>
    <cellStyle name="Monétaire 2 2 4 2 7 3" xfId="3762" xr:uid="{C5D98DDE-7675-4A93-AB3A-5795153F5E96}"/>
    <cellStyle name="Monétaire 2 2 4 2 8" xfId="1584" xr:uid="{BC11B4D0-BDEE-4950-8150-CAFECD4BCB91}"/>
    <cellStyle name="Monétaire 2 2 4 2 8 2" xfId="4488" xr:uid="{2F9AA1BE-D457-4489-8C66-039D136E3018}"/>
    <cellStyle name="Monétaire 2 2 4 2 9" xfId="3036" xr:uid="{0D14D4EA-C3CE-4707-BF3C-D3A909BB29AD}"/>
    <cellStyle name="Monétaire 2 2 4 3" xfId="169" xr:uid="{F976A996-1F0F-40FA-8D78-0963568108DC}"/>
    <cellStyle name="Monétaire 2 2 4 3 2" xfId="493" xr:uid="{7B27233B-227A-4031-8FFF-9B5DD2873BE6}"/>
    <cellStyle name="Monétaire 2 2 4 3 2 2" xfId="1219" xr:uid="{5B83A5B8-2880-4131-8A31-1CF7DF02E61F}"/>
    <cellStyle name="Monétaire 2 2 4 3 2 2 2" xfId="2672" xr:uid="{ED8ECF56-C2BE-451F-94CD-CDC4A1052B71}"/>
    <cellStyle name="Monétaire 2 2 4 3 2 2 3" xfId="4124" xr:uid="{784F9D2B-B72B-43DC-ACF1-D5E1F2B215FE}"/>
    <cellStyle name="Monétaire 2 2 4 3 2 3" xfId="1946" xr:uid="{7417087F-3BE5-4E98-91CC-5E7595EB4733}"/>
    <cellStyle name="Monétaire 2 2 4 3 2 3 2" xfId="4850" xr:uid="{A2309ABD-B447-4CF1-9F32-EB21A824BAAC}"/>
    <cellStyle name="Monétaire 2 2 4 3 2 4" xfId="3398" xr:uid="{CD02E412-C38B-4C2B-9625-EA05AE3B7E96}"/>
    <cellStyle name="Monétaire 2 2 4 3 3" xfId="904" xr:uid="{7E398BB6-D022-409E-B63A-293F21E818D0}"/>
    <cellStyle name="Monétaire 2 2 4 3 3 2" xfId="2357" xr:uid="{49B97FD1-A23D-474D-8C3B-814288DAB9BA}"/>
    <cellStyle name="Monétaire 2 2 4 3 3 3" xfId="3809" xr:uid="{AB0807AB-E8F8-4B05-84EE-300498D351A1}"/>
    <cellStyle name="Monétaire 2 2 4 3 4" xfId="1631" xr:uid="{1C2FE4DF-2051-499E-986C-3B81215EA0FE}"/>
    <cellStyle name="Monétaire 2 2 4 3 4 2" xfId="4535" xr:uid="{CA7F1CBE-C373-45C9-B127-86AD8661D44F}"/>
    <cellStyle name="Monétaire 2 2 4 3 5" xfId="3083" xr:uid="{503A14DF-2563-4A29-9A23-C3A0F351999A}"/>
    <cellStyle name="Monétaire 2 2 4 4" xfId="413" xr:uid="{83498F98-2824-4CD6-AD52-001FBCA44A69}"/>
    <cellStyle name="Monétaire 2 2 4 4 2" xfId="1139" xr:uid="{495A9BBE-1066-4BC2-8565-58896852EC57}"/>
    <cellStyle name="Monétaire 2 2 4 4 2 2" xfId="2592" xr:uid="{3078A62C-0D48-4F33-B9C0-4FDBCBE4DEF2}"/>
    <cellStyle name="Monétaire 2 2 4 4 2 3" xfId="4044" xr:uid="{50EAA091-9961-49D8-AE50-CA4CCA08C11F}"/>
    <cellStyle name="Monétaire 2 2 4 4 3" xfId="1866" xr:uid="{A1EB9D8E-3E22-4734-AD04-102D7FD0F520}"/>
    <cellStyle name="Monétaire 2 2 4 4 3 2" xfId="4770" xr:uid="{0AC21DBB-3926-42A1-BEB6-813342BA4B0B}"/>
    <cellStyle name="Monétaire 2 2 4 4 4" xfId="3318" xr:uid="{BEC504DC-0F45-49E5-A72D-DF148ED4E944}"/>
    <cellStyle name="Monétaire 2 2 4 5" xfId="249" xr:uid="{B8AB7926-1E4C-446D-BB77-0165A6029A5D}"/>
    <cellStyle name="Monétaire 2 2 4 5 2" xfId="984" xr:uid="{F246E291-B7F9-4161-AC4B-A396F1310DE1}"/>
    <cellStyle name="Monétaire 2 2 4 5 2 2" xfId="2437" xr:uid="{20EF4733-D12D-4A50-BFD6-261BF536307F}"/>
    <cellStyle name="Monétaire 2 2 4 5 2 3" xfId="3889" xr:uid="{FEF08D39-5EBD-4387-8EAE-373D4B672570}"/>
    <cellStyle name="Monétaire 2 2 4 5 3" xfId="1711" xr:uid="{A65178AC-D0B5-42C0-A000-FCB7EE72B80C}"/>
    <cellStyle name="Monétaire 2 2 4 5 3 2" xfId="4615" xr:uid="{66D848AE-B3EA-43BD-9B3E-DD12F7E2FE77}"/>
    <cellStyle name="Monétaire 2 2 4 5 4" xfId="3163" xr:uid="{FE694F83-4B9C-4187-B671-B63B64BEC93A}"/>
    <cellStyle name="Monétaire 2 2 4 6" xfId="592" xr:uid="{0E70B41E-AF7B-4E30-AF16-1D4510093DC1}"/>
    <cellStyle name="Monétaire 2 2 4 6 2" xfId="1318" xr:uid="{EA6D2316-9136-4453-8A3E-A3103882B2A8}"/>
    <cellStyle name="Monétaire 2 2 4 6 2 2" xfId="2771" xr:uid="{E242C8DE-08E7-42BC-B551-180FE56F3D3A}"/>
    <cellStyle name="Monétaire 2 2 4 6 2 3" xfId="4223" xr:uid="{0B7663CB-27C0-48AA-BAD1-F6E01B9B453F}"/>
    <cellStyle name="Monétaire 2 2 4 6 3" xfId="2045" xr:uid="{53464F7B-568F-4F8E-9AF8-35F78A7A648A}"/>
    <cellStyle name="Monétaire 2 2 4 6 3 2" xfId="4949" xr:uid="{34367604-418A-4A74-AE96-BE560FC4D95E}"/>
    <cellStyle name="Monétaire 2 2 4 6 4" xfId="3497" xr:uid="{B51B3889-C8BB-482A-BEA5-F82337922241}"/>
    <cellStyle name="Monétaire 2 2 4 7" xfId="672" xr:uid="{FCC022B2-A621-499C-BE13-4875313C45B1}"/>
    <cellStyle name="Monétaire 2 2 4 7 2" xfId="1398" xr:uid="{254045F9-43AD-49F9-AF52-C23FCE09E2E6}"/>
    <cellStyle name="Monétaire 2 2 4 7 2 2" xfId="2851" xr:uid="{F00537BF-FD8F-401C-8DAD-2EAD4A64FC45}"/>
    <cellStyle name="Monétaire 2 2 4 7 2 3" xfId="4303" xr:uid="{041711AD-B684-43C0-91F8-DEB06DCAF687}"/>
    <cellStyle name="Monétaire 2 2 4 7 3" xfId="2125" xr:uid="{20CD1B17-DDFF-46E1-AA13-3F8A8644D875}"/>
    <cellStyle name="Monétaire 2 2 4 7 3 2" xfId="5029" xr:uid="{49FE5755-FC03-4BF4-81EA-C89C015D0766}"/>
    <cellStyle name="Monétaire 2 2 4 7 4" xfId="3577" xr:uid="{00426E61-9767-463A-ADC6-5E3BB767B45C}"/>
    <cellStyle name="Monétaire 2 2 4 8" xfId="768" xr:uid="{F8D1DA36-A198-44D7-A59E-56EDD2FBB12F}"/>
    <cellStyle name="Monétaire 2 2 4 8 2" xfId="1494" xr:uid="{F7BF09AC-9450-41C1-BE71-E3476F4DA398}"/>
    <cellStyle name="Monétaire 2 2 4 8 2 2" xfId="2947" xr:uid="{3B5CEC89-3E70-4831-9F06-97AC44077164}"/>
    <cellStyle name="Monétaire 2 2 4 8 2 3" xfId="4399" xr:uid="{B9D2458E-8F7B-4C07-9E92-80D0D0046BB3}"/>
    <cellStyle name="Monétaire 2 2 4 8 3" xfId="2221" xr:uid="{0CD34B15-6A09-44A5-B850-13D36743A826}"/>
    <cellStyle name="Monétaire 2 2 4 8 3 2" xfId="5125" xr:uid="{0BD96A5C-C2A8-4D29-996F-5D9EF149A893}"/>
    <cellStyle name="Monétaire 2 2 4 8 4" xfId="3673" xr:uid="{68E13C0A-8F10-4961-8BDF-B441BF63B406}"/>
    <cellStyle name="Monétaire 2 2 4 9" xfId="811" xr:uid="{DC127721-79D3-4043-AEA0-B746092B66BB}"/>
    <cellStyle name="Monétaire 2 2 4 9 2" xfId="2264" xr:uid="{7F7DA1B0-73DB-44F7-8FB6-4986BC9A0072}"/>
    <cellStyle name="Monétaire 2 2 4 9 3" xfId="3716" xr:uid="{440FFD4F-4390-497C-A9BD-759ABCFF678B}"/>
    <cellStyle name="Monétaire 2 2 5" xfId="54" xr:uid="{0D2CE374-CE44-4FCC-9C2B-CE55F15B3D01}"/>
    <cellStyle name="Monétaire 2 2 5 2" xfId="103" xr:uid="{1B31E551-0E6A-4B14-8854-4315D7044345}"/>
    <cellStyle name="Monétaire 2 2 5 2 2" xfId="196" xr:uid="{8C0B1C59-BF1E-4B17-B3B8-981A55997FD3}"/>
    <cellStyle name="Monétaire 2 2 5 2 2 2" xfId="931" xr:uid="{E045DFCC-7092-47D7-9601-5E3EBFA17108}"/>
    <cellStyle name="Monétaire 2 2 5 2 2 2 2" xfId="2384" xr:uid="{C63CED4B-1526-4F1C-937D-D5CE0BC8BECD}"/>
    <cellStyle name="Monétaire 2 2 5 2 2 2 3" xfId="3836" xr:uid="{D2D0EAAA-5316-40B7-89DA-1DBFE7D1B8E5}"/>
    <cellStyle name="Monétaire 2 2 5 2 2 3" xfId="1658" xr:uid="{5A46D9E9-213C-40A9-AB9F-50584530AC20}"/>
    <cellStyle name="Monétaire 2 2 5 2 2 3 2" xfId="4562" xr:uid="{8C59A8AB-D2F9-4493-B6A4-22BF093B3AC7}"/>
    <cellStyle name="Monétaire 2 2 5 2 2 4" xfId="3110" xr:uid="{0B375661-7D4A-4D01-AD94-E8CADDCF4CF6}"/>
    <cellStyle name="Monétaire 2 2 5 2 3" xfId="339" xr:uid="{9150E584-F77F-46E7-B979-CD96723639EE}"/>
    <cellStyle name="Monétaire 2 2 5 2 3 2" xfId="1071" xr:uid="{A8380B25-A499-454E-867F-89E5555EC322}"/>
    <cellStyle name="Monétaire 2 2 5 2 3 2 2" xfId="2524" xr:uid="{0A7ECD92-A726-445E-92B1-21CFE3360094}"/>
    <cellStyle name="Monétaire 2 2 5 2 3 2 3" xfId="3976" xr:uid="{E8C51FC0-9EDB-4381-BE2D-F3D46CAD1449}"/>
    <cellStyle name="Monétaire 2 2 5 2 3 3" xfId="1798" xr:uid="{8BEF9C33-5B0C-49FC-98C7-0ED1432D82B1}"/>
    <cellStyle name="Monétaire 2 2 5 2 3 3 2" xfId="4702" xr:uid="{B8D8103C-F54D-4C62-9D38-9EE41272E65D}"/>
    <cellStyle name="Monétaire 2 2 5 2 3 4" xfId="3250" xr:uid="{C04A9B90-BC9B-428F-9F65-829CD7F33E48}"/>
    <cellStyle name="Monétaire 2 2 5 2 4" xfId="619" xr:uid="{AFDFF373-29A4-425B-8476-BB5D58BF18B0}"/>
    <cellStyle name="Monétaire 2 2 5 2 4 2" xfId="1345" xr:uid="{11B2D738-CB2A-48AE-BE5B-7DC571AAD98A}"/>
    <cellStyle name="Monétaire 2 2 5 2 4 2 2" xfId="2798" xr:uid="{D48158D2-F0C7-460A-86E4-7A5070B6C850}"/>
    <cellStyle name="Monétaire 2 2 5 2 4 2 3" xfId="4250" xr:uid="{F454AA11-50CC-41CD-A740-3B69DAC46D15}"/>
    <cellStyle name="Monétaire 2 2 5 2 4 3" xfId="2072" xr:uid="{433D3BBF-271A-4903-881C-5F9F3D1EB3AB}"/>
    <cellStyle name="Monétaire 2 2 5 2 4 3 2" xfId="4976" xr:uid="{3BF915AF-D018-400C-B10F-98FC70D31880}"/>
    <cellStyle name="Monétaire 2 2 5 2 4 4" xfId="3524" xr:uid="{C642890A-9285-4D8C-AAFD-4D37989D0166}"/>
    <cellStyle name="Monétaire 2 2 5 2 5" xfId="838" xr:uid="{4C36D7CE-C3FB-45DB-981F-74BAC5134158}"/>
    <cellStyle name="Monétaire 2 2 5 2 5 2" xfId="2291" xr:uid="{4A413AE8-7BBC-4895-A087-EAA7DC3ABABE}"/>
    <cellStyle name="Monétaire 2 2 5 2 5 3" xfId="3743" xr:uid="{7DD6FD1D-A45C-4E61-B0FA-FC8C6D69523E}"/>
    <cellStyle name="Monétaire 2 2 5 2 6" xfId="1565" xr:uid="{D08B4F80-5B83-4C0C-B070-9C891392D5E2}"/>
    <cellStyle name="Monétaire 2 2 5 2 6 2" xfId="4469" xr:uid="{2ACD6082-5900-475C-8814-F001A2C44640}"/>
    <cellStyle name="Monétaire 2 2 5 2 7" xfId="3017" xr:uid="{29881BF3-8838-4D91-8A55-A178156A3993}"/>
    <cellStyle name="Monétaire 2 2 5 3" xfId="150" xr:uid="{B5BF1F3D-0A49-4CBA-AAF0-01F0B2F9C46E}"/>
    <cellStyle name="Monétaire 2 2 5 3 2" xfId="885" xr:uid="{758B0099-979B-49D0-AF92-70C532F1D222}"/>
    <cellStyle name="Monétaire 2 2 5 3 2 2" xfId="2338" xr:uid="{298D5938-6AD3-4542-AC5F-351E82F96BC3}"/>
    <cellStyle name="Monétaire 2 2 5 3 2 3" xfId="3790" xr:uid="{517BB934-EAF3-40BB-82B6-10CD18B91133}"/>
    <cellStyle name="Monétaire 2 2 5 3 3" xfId="1612" xr:uid="{5B025378-3190-4B96-9CF0-ADEA2850EF4B}"/>
    <cellStyle name="Monétaire 2 2 5 3 3 2" xfId="4516" xr:uid="{C34F3938-7E47-4DC4-97D5-C15B5FF19EA0}"/>
    <cellStyle name="Monétaire 2 2 5 3 4" xfId="3064" xr:uid="{DC6B76D5-E4C1-4AEA-B695-DF0710943699}"/>
    <cellStyle name="Monétaire 2 2 5 4" xfId="259" xr:uid="{AACA915D-2E98-4797-B2E5-FCCBEAF54503}"/>
    <cellStyle name="Monétaire 2 2 5 4 2" xfId="994" xr:uid="{72BE9721-AE79-436F-B236-C792E54CD17A}"/>
    <cellStyle name="Monétaire 2 2 5 4 2 2" xfId="2447" xr:uid="{31F0BD87-A5B5-4617-9057-DECE244C44E1}"/>
    <cellStyle name="Monétaire 2 2 5 4 2 3" xfId="3899" xr:uid="{727992CD-5D5E-447D-B823-A72B06669759}"/>
    <cellStyle name="Monétaire 2 2 5 4 3" xfId="1721" xr:uid="{409FE6E7-553A-4495-ACE0-05E15F6BB6AA}"/>
    <cellStyle name="Monétaire 2 2 5 4 3 2" xfId="4625" xr:uid="{92BDC647-6A95-42D6-8F57-27BDC56C3240}"/>
    <cellStyle name="Monétaire 2 2 5 4 4" xfId="3173" xr:uid="{80FBF954-6FE8-4B22-9938-1B0945ED2441}"/>
    <cellStyle name="Monétaire 2 2 5 5" xfId="573" xr:uid="{FA087B21-D012-4199-BB70-C09FA547288E}"/>
    <cellStyle name="Monétaire 2 2 5 5 2" xfId="1299" xr:uid="{FF3F65A2-F139-4113-9831-0340B3FAE71C}"/>
    <cellStyle name="Monétaire 2 2 5 5 2 2" xfId="2752" xr:uid="{063264E1-ECF1-4652-83FC-8B79D8C6062B}"/>
    <cellStyle name="Monétaire 2 2 5 5 2 3" xfId="4204" xr:uid="{5FEFC035-A663-407F-A2BC-843142CCCFBF}"/>
    <cellStyle name="Monétaire 2 2 5 5 3" xfId="2026" xr:uid="{FDE4EABF-81F5-4594-99BC-7F25AFB6E667}"/>
    <cellStyle name="Monétaire 2 2 5 5 3 2" xfId="4930" xr:uid="{441EE094-63B1-406C-9AF8-99CA37A18FDD}"/>
    <cellStyle name="Monétaire 2 2 5 5 4" xfId="3478" xr:uid="{D37994A6-FEF3-4BB6-9595-04C9E34139E5}"/>
    <cellStyle name="Monétaire 2 2 5 6" xfId="682" xr:uid="{B1551A3A-4643-4A63-B515-BFB1075C50DD}"/>
    <cellStyle name="Monétaire 2 2 5 6 2" xfId="1408" xr:uid="{B77DD907-E0FA-455C-A6DE-DE4CBC63CF42}"/>
    <cellStyle name="Monétaire 2 2 5 6 2 2" xfId="2861" xr:uid="{382D09B4-4D71-4BC0-8771-AFB4A3D52676}"/>
    <cellStyle name="Monétaire 2 2 5 6 2 3" xfId="4313" xr:uid="{7129B223-2DBC-4DDE-BBAD-B39CBCE7D73C}"/>
    <cellStyle name="Monétaire 2 2 5 6 3" xfId="2135" xr:uid="{F5156812-9F6B-4A6B-ACE3-903CE64A752F}"/>
    <cellStyle name="Monétaire 2 2 5 6 3 2" xfId="5039" xr:uid="{B98723A6-B850-4999-89EA-09DAF8985A0B}"/>
    <cellStyle name="Monétaire 2 2 5 6 4" xfId="3587" xr:uid="{42B883D4-A3B6-4F5A-812B-CECC31A252D5}"/>
    <cellStyle name="Monétaire 2 2 5 7" xfId="792" xr:uid="{DF05EFDC-D1E3-456D-BA29-4829698EBC29}"/>
    <cellStyle name="Monétaire 2 2 5 7 2" xfId="2245" xr:uid="{FF1DB1B9-BB85-4C4A-B990-843E38E9A173}"/>
    <cellStyle name="Monétaire 2 2 5 7 3" xfId="3697" xr:uid="{FE3B4D51-BA46-4A30-8EAC-E0E758FC85BA}"/>
    <cellStyle name="Monétaire 2 2 5 8" xfId="1519" xr:uid="{B19A47EA-A84C-4CDF-B655-10B4849D0C24}"/>
    <cellStyle name="Monétaire 2 2 5 8 2" xfId="4423" xr:uid="{25FBA1A3-970E-4246-B93E-D025260C6A52}"/>
    <cellStyle name="Monétaire 2 2 5 9" xfId="2971" xr:uid="{7E197527-1288-4300-95A1-B21F8D3CBBC6}"/>
    <cellStyle name="Monétaire 2 2 6" xfId="87" xr:uid="{01319629-E169-4DF0-A71F-F4180C504E00}"/>
    <cellStyle name="Monétaire 2 2 6 2" xfId="133" xr:uid="{132FB94E-C719-4FF0-851F-31FC775E946D}"/>
    <cellStyle name="Monétaire 2 2 6 2 2" xfId="226" xr:uid="{1F1B4803-E27A-4232-A913-CC839457D67B}"/>
    <cellStyle name="Monétaire 2 2 6 2 2 2" xfId="961" xr:uid="{29EFFCAB-247C-45F3-B241-31490850CCCD}"/>
    <cellStyle name="Monétaire 2 2 6 2 2 2 2" xfId="2414" xr:uid="{9733538E-7413-4977-8BA1-CD8B4EB8BBDF}"/>
    <cellStyle name="Monétaire 2 2 6 2 2 2 3" xfId="3866" xr:uid="{D0F65F5D-517B-479B-837B-FCD54B3CFBAF}"/>
    <cellStyle name="Monétaire 2 2 6 2 2 3" xfId="1688" xr:uid="{A5712DE6-4688-4B7D-9196-2960831A0320}"/>
    <cellStyle name="Monétaire 2 2 6 2 2 3 2" xfId="4592" xr:uid="{C39C5E74-6105-42A1-9E99-A32F9BAC8850}"/>
    <cellStyle name="Monétaire 2 2 6 2 2 4" xfId="3140" xr:uid="{10D3CA82-2D54-4E52-9D9F-D140A90E0EC4}"/>
    <cellStyle name="Monétaire 2 2 6 2 3" xfId="352" xr:uid="{3641E130-5CC1-4736-939F-455B2C487AAE}"/>
    <cellStyle name="Monétaire 2 2 6 2 3 2" xfId="1084" xr:uid="{D78FD884-0557-4A26-9D63-F12875D962B2}"/>
    <cellStyle name="Monétaire 2 2 6 2 3 2 2" xfId="2537" xr:uid="{7FB51053-3405-4315-AF4D-D6A93BC88777}"/>
    <cellStyle name="Monétaire 2 2 6 2 3 2 3" xfId="3989" xr:uid="{AE2C2BCF-2E2B-431E-A9BE-5A3B04C878FA}"/>
    <cellStyle name="Monétaire 2 2 6 2 3 3" xfId="1811" xr:uid="{D2863239-3352-47BF-BE8F-D011AFCCCC86}"/>
    <cellStyle name="Monétaire 2 2 6 2 3 3 2" xfId="4715" xr:uid="{1B0168D8-20F1-4BB2-A64F-80309434BA8B}"/>
    <cellStyle name="Monétaire 2 2 6 2 3 4" xfId="3263" xr:uid="{81D17375-B095-4947-AE8B-FA8E412627A0}"/>
    <cellStyle name="Monétaire 2 2 6 2 4" xfId="649" xr:uid="{560379A7-19F5-4516-A5E9-CCB9810429B7}"/>
    <cellStyle name="Monétaire 2 2 6 2 4 2" xfId="1375" xr:uid="{5B740C8E-29EB-41E0-9F1A-3C931C3F992B}"/>
    <cellStyle name="Monétaire 2 2 6 2 4 2 2" xfId="2828" xr:uid="{D44CD0E7-F5D6-4AFA-B6F3-EF9C6F549E73}"/>
    <cellStyle name="Monétaire 2 2 6 2 4 2 3" xfId="4280" xr:uid="{C9589825-54E9-43B3-B4E4-BE2780418F96}"/>
    <cellStyle name="Monétaire 2 2 6 2 4 3" xfId="2102" xr:uid="{B2F11ECC-EEAA-4058-B098-85A9A361F483}"/>
    <cellStyle name="Monétaire 2 2 6 2 4 3 2" xfId="5006" xr:uid="{E6F9984F-43BC-4856-B41F-2FB807FF6E22}"/>
    <cellStyle name="Monétaire 2 2 6 2 4 4" xfId="3554" xr:uid="{456CEADD-0AB1-4C86-9DD4-7A90645437E8}"/>
    <cellStyle name="Monétaire 2 2 6 2 5" xfId="868" xr:uid="{025D4E3C-76B0-4B10-B293-D055D7207A02}"/>
    <cellStyle name="Monétaire 2 2 6 2 5 2" xfId="2321" xr:uid="{883EEF12-864E-42AB-9DC2-D32F00F7B2D0}"/>
    <cellStyle name="Monétaire 2 2 6 2 5 3" xfId="3773" xr:uid="{3FFCA765-85FD-41F7-8DEF-23D5A586B8ED}"/>
    <cellStyle name="Monétaire 2 2 6 2 6" xfId="1595" xr:uid="{98EBBBF6-5014-44C5-A664-5DBB2F52335E}"/>
    <cellStyle name="Monétaire 2 2 6 2 6 2" xfId="4499" xr:uid="{A79EAB1D-769C-4992-B97B-825F85B0A16E}"/>
    <cellStyle name="Monétaire 2 2 6 2 7" xfId="3047" xr:uid="{FFCF7D09-31B1-4B03-8610-807E36401EED}"/>
    <cellStyle name="Monétaire 2 2 6 3" xfId="180" xr:uid="{5C454D0A-B10F-417E-94AB-CDB34445103D}"/>
    <cellStyle name="Monétaire 2 2 6 3 2" xfId="915" xr:uid="{A1821FE6-FBB8-435B-AB04-3C80608A98F7}"/>
    <cellStyle name="Monétaire 2 2 6 3 2 2" xfId="2368" xr:uid="{1BC5921A-5B52-459C-8FF3-A27B91F40FCA}"/>
    <cellStyle name="Monétaire 2 2 6 3 2 3" xfId="3820" xr:uid="{AE50C112-3F71-4A98-AA86-3F985E5104D0}"/>
    <cellStyle name="Monétaire 2 2 6 3 3" xfId="1642" xr:uid="{6E7F3348-A4D9-4D82-B8EA-986AF05B2EEB}"/>
    <cellStyle name="Monétaire 2 2 6 3 3 2" xfId="4546" xr:uid="{AD766D26-B9DE-4985-9F67-640ABB8CA071}"/>
    <cellStyle name="Monétaire 2 2 6 3 4" xfId="3094" xr:uid="{6DB9B76B-4411-42A8-95E2-DA45804D79CC}"/>
    <cellStyle name="Monétaire 2 2 6 4" xfId="288" xr:uid="{25C8F8A1-809C-447F-8D8E-646A924516B6}"/>
    <cellStyle name="Monétaire 2 2 6 4 2" xfId="1023" xr:uid="{E4531C20-AB92-4706-A363-1101F4155717}"/>
    <cellStyle name="Monétaire 2 2 6 4 2 2" xfId="2476" xr:uid="{A4962B54-11D7-45D7-9936-CE0C8D4E1812}"/>
    <cellStyle name="Monétaire 2 2 6 4 2 3" xfId="3928" xr:uid="{FAAB8105-D55C-481B-8FA8-03A86C5C47CB}"/>
    <cellStyle name="Monétaire 2 2 6 4 3" xfId="1750" xr:uid="{E1F3B47D-45A4-49C9-8331-5D0F35A7E1A9}"/>
    <cellStyle name="Monétaire 2 2 6 4 3 2" xfId="4654" xr:uid="{C28483D9-635C-4F53-85D4-22E11A46C883}"/>
    <cellStyle name="Monétaire 2 2 6 4 4" xfId="3202" xr:uid="{5CA49B96-1422-4C47-9C5D-89409B001EC4}"/>
    <cellStyle name="Monétaire 2 2 6 5" xfId="603" xr:uid="{460BE8C3-B03B-41C6-88AE-1A291D5311B9}"/>
    <cellStyle name="Monétaire 2 2 6 5 2" xfId="1329" xr:uid="{D78B0116-096D-42FA-B4C5-DF96BE9641F2}"/>
    <cellStyle name="Monétaire 2 2 6 5 2 2" xfId="2782" xr:uid="{A23689D9-56C1-4A4F-B662-AEC8A6C8DCB4}"/>
    <cellStyle name="Monétaire 2 2 6 5 2 3" xfId="4234" xr:uid="{3639B737-3FC5-4837-827F-836741360DF3}"/>
    <cellStyle name="Monétaire 2 2 6 5 3" xfId="2056" xr:uid="{4B19AE9E-3C31-44A4-B62B-098766C1CCE5}"/>
    <cellStyle name="Monétaire 2 2 6 5 3 2" xfId="4960" xr:uid="{DEC0AE3E-7FB7-48A1-9CFE-8D003CAF261D}"/>
    <cellStyle name="Monétaire 2 2 6 5 4" xfId="3508" xr:uid="{653ECDF4-E61B-4638-A38C-4318CD435DF2}"/>
    <cellStyle name="Monétaire 2 2 6 6" xfId="711" xr:uid="{5C6EEA21-C90C-4863-AA3D-19C95BAB62E5}"/>
    <cellStyle name="Monétaire 2 2 6 6 2" xfId="1437" xr:uid="{9EED0277-9EF7-43D3-A9A6-B8009E15A165}"/>
    <cellStyle name="Monétaire 2 2 6 6 2 2" xfId="2890" xr:uid="{B6EB5E87-096A-49BC-A39A-39A48BA4C0A0}"/>
    <cellStyle name="Monétaire 2 2 6 6 2 3" xfId="4342" xr:uid="{AB74F36F-D08B-419D-AA16-AC1286E46AF0}"/>
    <cellStyle name="Monétaire 2 2 6 6 3" xfId="2164" xr:uid="{519B93F6-5333-4BDE-A5B4-A333C738A9CE}"/>
    <cellStyle name="Monétaire 2 2 6 6 3 2" xfId="5068" xr:uid="{42C36C03-A1EC-4456-BAC1-8D46B0B3BA98}"/>
    <cellStyle name="Monétaire 2 2 6 6 4" xfId="3616" xr:uid="{3BA7C32C-F3A7-4D80-8FDB-A61EF395B3F0}"/>
    <cellStyle name="Monétaire 2 2 6 7" xfId="822" xr:uid="{941E674A-3163-4E8C-8379-1A95BCD3496A}"/>
    <cellStyle name="Monétaire 2 2 6 7 2" xfId="2275" xr:uid="{374D1FC2-7ACD-4430-B120-040CA8FD0418}"/>
    <cellStyle name="Monétaire 2 2 6 7 3" xfId="3727" xr:uid="{603C560A-3B25-49EC-B1B2-82CB5D958E30}"/>
    <cellStyle name="Monétaire 2 2 6 8" xfId="1549" xr:uid="{682610D9-FA9C-451F-ADBE-BFD8A45A9DC2}"/>
    <cellStyle name="Monétaire 2 2 6 8 2" xfId="4453" xr:uid="{1B17A8EB-CED8-4CD3-88A0-DB8E06F401BA}"/>
    <cellStyle name="Monétaire 2 2 6 9" xfId="3001" xr:uid="{C1F65D65-3082-4286-942F-81AD7EAA5D12}"/>
    <cellStyle name="Monétaire 2 2 7" xfId="90" xr:uid="{BB86D46A-F158-486B-A413-0C428AFB8793}"/>
    <cellStyle name="Monétaire 2 2 7 2" xfId="183" xr:uid="{1B0DA64B-2692-4B22-9B15-A33FE5BDFFB7}"/>
    <cellStyle name="Monétaire 2 2 7 2 2" xfId="533" xr:uid="{875CAFBA-B815-482C-88D9-1D6D66E9C2E6}"/>
    <cellStyle name="Monétaire 2 2 7 2 2 2" xfId="1259" xr:uid="{C1DF57B4-8606-44CB-AB9A-0DD098A1BD85}"/>
    <cellStyle name="Monétaire 2 2 7 2 2 2 2" xfId="2712" xr:uid="{290F9A20-4573-4B56-BC8A-BB906A483688}"/>
    <cellStyle name="Monétaire 2 2 7 2 2 2 3" xfId="4164" xr:uid="{9E5B9032-32DE-4736-B475-80A4DB735A95}"/>
    <cellStyle name="Monétaire 2 2 7 2 2 3" xfId="1986" xr:uid="{44B65026-BBAB-40B7-9F60-6C33B1CDA152}"/>
    <cellStyle name="Monétaire 2 2 7 2 2 3 2" xfId="4890" xr:uid="{5472C814-F3D7-41DC-886E-0C84BCFD914C}"/>
    <cellStyle name="Monétaire 2 2 7 2 2 4" xfId="3438" xr:uid="{6564EF27-EEC5-4D05-8C0C-ABD6B3901BF4}"/>
    <cellStyle name="Monétaire 2 2 7 2 3" xfId="918" xr:uid="{4254C8A0-4A14-4FC3-B807-49451ED44AD8}"/>
    <cellStyle name="Monétaire 2 2 7 2 3 2" xfId="2371" xr:uid="{A15CE2D3-92D1-47BB-91F1-9B2E1863A84A}"/>
    <cellStyle name="Monétaire 2 2 7 2 3 3" xfId="3823" xr:uid="{18B3E53A-CBD4-4E4C-AC2D-3E81A4E71392}"/>
    <cellStyle name="Monétaire 2 2 7 2 4" xfId="1645" xr:uid="{48F966D8-52AF-492E-9AB2-A7776C710D4D}"/>
    <cellStyle name="Monétaire 2 2 7 2 4 2" xfId="4549" xr:uid="{E90AB038-797D-4250-9D79-BA2AB42ABCA0}"/>
    <cellStyle name="Monétaire 2 2 7 2 5" xfId="3097" xr:uid="{25B202F7-894F-44CE-8831-EA635EFD7702}"/>
    <cellStyle name="Monétaire 2 2 7 3" xfId="453" xr:uid="{70491122-C701-4FDC-924F-81F484F1D679}"/>
    <cellStyle name="Monétaire 2 2 7 3 2" xfId="1179" xr:uid="{EC65D02A-D3F2-41BC-AD9A-BCC85B2FF6F1}"/>
    <cellStyle name="Monétaire 2 2 7 3 2 2" xfId="2632" xr:uid="{1748B649-B37E-4AE8-873D-2F86AA5DBF4D}"/>
    <cellStyle name="Monétaire 2 2 7 3 2 3" xfId="4084" xr:uid="{6B53D0AE-FE10-430F-B3C1-1BDD00980E66}"/>
    <cellStyle name="Monétaire 2 2 7 3 3" xfId="1906" xr:uid="{721D2055-5785-4EC0-80B0-691D79313D05}"/>
    <cellStyle name="Monétaire 2 2 7 3 3 2" xfId="4810" xr:uid="{3750BAC4-1674-46D8-BE47-9852B9FD6B43}"/>
    <cellStyle name="Monétaire 2 2 7 3 4" xfId="3358" xr:uid="{15E32A47-13F7-4D7C-B225-167608BD916F}"/>
    <cellStyle name="Monétaire 2 2 7 4" xfId="300" xr:uid="{FC2ACD60-C714-4AA3-AE31-3739D1A43BF2}"/>
    <cellStyle name="Monétaire 2 2 7 4 2" xfId="1035" xr:uid="{6F2C194F-0CAE-4CC5-833B-CEBA9D657389}"/>
    <cellStyle name="Monétaire 2 2 7 4 2 2" xfId="2488" xr:uid="{C3436C67-A407-4236-B2CF-4A36DF33754C}"/>
    <cellStyle name="Monétaire 2 2 7 4 2 3" xfId="3940" xr:uid="{37FDBF58-1B2D-453F-B6F9-858B59027B24}"/>
    <cellStyle name="Monétaire 2 2 7 4 3" xfId="1762" xr:uid="{542C328E-92A1-46EA-88C8-0D373B7F4880}"/>
    <cellStyle name="Monétaire 2 2 7 4 3 2" xfId="4666" xr:uid="{161E3097-DC26-4124-BCB4-B441AD28D4C4}"/>
    <cellStyle name="Monétaire 2 2 7 4 4" xfId="3214" xr:uid="{9CA133FC-96AA-4F92-A421-81EAC3803547}"/>
    <cellStyle name="Monétaire 2 2 7 5" xfId="606" xr:uid="{79C4A815-7D40-4FC1-95D8-E74683A250CC}"/>
    <cellStyle name="Monétaire 2 2 7 5 2" xfId="1332" xr:uid="{1E9136BA-6474-448D-B984-0CC8AB67C4DD}"/>
    <cellStyle name="Monétaire 2 2 7 5 2 2" xfId="2785" xr:uid="{83A43C39-10CC-4FDE-98E3-24D27E1823A9}"/>
    <cellStyle name="Monétaire 2 2 7 5 2 3" xfId="4237" xr:uid="{FABDE8A8-3A62-4AB2-BFBF-77A7698086FC}"/>
    <cellStyle name="Monétaire 2 2 7 5 3" xfId="2059" xr:uid="{99154543-19E6-4F98-80E1-884311B2229A}"/>
    <cellStyle name="Monétaire 2 2 7 5 3 2" xfId="4963" xr:uid="{B7D5AC73-14A9-49B3-9AB0-9CDF6264DD8F}"/>
    <cellStyle name="Monétaire 2 2 7 5 4" xfId="3511" xr:uid="{EB994A76-4941-4D3D-A318-BB264D54487B}"/>
    <cellStyle name="Monétaire 2 2 7 6" xfId="730" xr:uid="{5E00FF6B-C265-4F12-B505-33E12ED247DE}"/>
    <cellStyle name="Monétaire 2 2 7 6 2" xfId="1456" xr:uid="{8300B60A-AC97-4F17-927F-73DB3289117A}"/>
    <cellStyle name="Monétaire 2 2 7 6 2 2" xfId="2909" xr:uid="{6C3E784C-C301-443D-864A-F79654FD9FDE}"/>
    <cellStyle name="Monétaire 2 2 7 6 2 3" xfId="4361" xr:uid="{2D811553-2B1A-4D2F-8932-20CE57EEC81E}"/>
    <cellStyle name="Monétaire 2 2 7 6 3" xfId="2183" xr:uid="{C6C52996-DF34-4172-92F3-F57C4A2B3DB5}"/>
    <cellStyle name="Monétaire 2 2 7 6 3 2" xfId="5087" xr:uid="{2CCDFED5-0112-4CD9-84DE-FCA008DFAF83}"/>
    <cellStyle name="Monétaire 2 2 7 6 4" xfId="3635" xr:uid="{2A828FA2-5799-418F-86AC-A3502E56CCDC}"/>
    <cellStyle name="Monétaire 2 2 7 7" xfId="825" xr:uid="{D7CD1BD2-BE12-48E7-918B-E71A2C126D77}"/>
    <cellStyle name="Monétaire 2 2 7 7 2" xfId="2278" xr:uid="{86C12E9E-0A7B-4993-BF85-791B3A98804B}"/>
    <cellStyle name="Monétaire 2 2 7 7 3" xfId="3730" xr:uid="{50F23DED-905C-4F0D-B9E2-7F9AF7ADBFB4}"/>
    <cellStyle name="Monétaire 2 2 7 8" xfId="1552" xr:uid="{9004FACC-2BA9-4415-A095-BEA09BEFB055}"/>
    <cellStyle name="Monétaire 2 2 7 8 2" xfId="4456" xr:uid="{261D431F-922A-42FE-A4E0-2D35845233EB}"/>
    <cellStyle name="Monétaire 2 2 7 9" xfId="3004" xr:uid="{4680BEE7-0709-4AB1-ABC1-C546BD8B2630}"/>
    <cellStyle name="Monétaire 2 2 8" xfId="137" xr:uid="{3CEEAF52-A616-402F-B49B-110888CAE432}"/>
    <cellStyle name="Monétaire 2 2 8 2" xfId="474" xr:uid="{0E561CA9-E0A7-44EC-914B-B86B3640603A}"/>
    <cellStyle name="Monétaire 2 2 8 2 2" xfId="1200" xr:uid="{21FF5609-4E3B-456E-95AD-D96607943796}"/>
    <cellStyle name="Monétaire 2 2 8 2 2 2" xfId="2653" xr:uid="{24D541F7-2E10-4080-B396-B3DC4CD1C394}"/>
    <cellStyle name="Monétaire 2 2 8 2 2 3" xfId="4105" xr:uid="{68D414F9-1A76-4E7A-B3A5-8743EA384D96}"/>
    <cellStyle name="Monétaire 2 2 8 2 3" xfId="1927" xr:uid="{C2115BBD-A54A-461A-8750-D9CDD9652F18}"/>
    <cellStyle name="Monétaire 2 2 8 2 3 2" xfId="4831" xr:uid="{0CCD6D6D-D7AB-4BC3-8F9F-9035B83E0B3A}"/>
    <cellStyle name="Monétaire 2 2 8 2 4" xfId="3379" xr:uid="{D617AC48-98F7-4FEA-A00D-479F17F4A77D}"/>
    <cellStyle name="Monétaire 2 2 8 3" xfId="872" xr:uid="{BCB8DAE1-E899-4CBF-AC40-104A27D8EBB3}"/>
    <cellStyle name="Monétaire 2 2 8 3 2" xfId="2325" xr:uid="{B97E268A-1851-4792-A8AD-F00A0FA42224}"/>
    <cellStyle name="Monétaire 2 2 8 3 3" xfId="3777" xr:uid="{46FEC5A7-22D3-47D0-BE93-EE12CCAA07BF}"/>
    <cellStyle name="Monétaire 2 2 8 4" xfId="1599" xr:uid="{8B4AFE63-A4B7-4B0F-918D-5BD72887F799}"/>
    <cellStyle name="Monétaire 2 2 8 4 2" xfId="4503" xr:uid="{E254ACD2-7BD1-4B83-AA15-3035B576C3F8}"/>
    <cellStyle name="Monétaire 2 2 8 5" xfId="3051" xr:uid="{557E874D-9535-41BB-98D6-3709CF239A40}"/>
    <cellStyle name="Monétaire 2 2 9" xfId="394" xr:uid="{68962368-C3BB-46A5-B469-D878F42E006E}"/>
    <cellStyle name="Monétaire 2 2 9 2" xfId="1120" xr:uid="{D56587E2-ADAD-414A-846B-90F5BE2C1379}"/>
    <cellStyle name="Monétaire 2 2 9 2 2" xfId="2573" xr:uid="{4ED5D990-2EFE-4302-8CFD-EF53C3805DC6}"/>
    <cellStyle name="Monétaire 2 2 9 2 3" xfId="4025" xr:uid="{520639AB-BB59-44A5-9389-F199BCA7805E}"/>
    <cellStyle name="Monétaire 2 2 9 3" xfId="1847" xr:uid="{F1C5F4B7-D671-44C3-9250-D2CB17991067}"/>
    <cellStyle name="Monétaire 2 2 9 3 2" xfId="4751" xr:uid="{74E6E152-5603-4BDA-A63B-683E4568A8F6}"/>
    <cellStyle name="Monétaire 2 2 9 4" xfId="3299" xr:uid="{3786326B-3AE0-4C4F-9EFF-0F37A6070D33}"/>
    <cellStyle name="Monétaire 2 20" xfId="778" xr:uid="{DB294C9F-128C-4503-AD66-79B4D6BC312C}"/>
    <cellStyle name="Monétaire 2 20 2" xfId="2231" xr:uid="{9AB2BE52-ADD8-4F1E-966A-79C614C64D2C}"/>
    <cellStyle name="Monétaire 2 20 3" xfId="3683" xr:uid="{5F55584B-A137-422C-8854-EB7AE7D32CCC}"/>
    <cellStyle name="Monétaire 2 21" xfId="1505" xr:uid="{A6971091-2A24-485F-A26F-89C8C4122DD1}"/>
    <cellStyle name="Monétaire 2 21 2" xfId="4409" xr:uid="{91C71D32-04BB-4FB9-B0D7-CC83965E303E}"/>
    <cellStyle name="Monétaire 2 22" xfId="2957" xr:uid="{FF4C526D-31FD-44C6-A92A-9F9877BAFDDC}"/>
    <cellStyle name="Monétaire 2 3" xfId="37" xr:uid="{1D643B76-4058-4FB4-BC86-C22043851F5A}"/>
    <cellStyle name="Monétaire 2 3 10" xfId="235" xr:uid="{F2DC833A-1B8E-4A8E-A64A-D681749F0358}"/>
    <cellStyle name="Monétaire 2 3 10 2" xfId="970" xr:uid="{82DC4541-BA76-4581-AA5F-3B66E71DDC1B}"/>
    <cellStyle name="Monétaire 2 3 10 2 2" xfId="2423" xr:uid="{0596838C-A49C-46EC-89A2-6EDC3CC15D07}"/>
    <cellStyle name="Monétaire 2 3 10 2 3" xfId="3875" xr:uid="{A1CB963F-C800-48DE-B37F-CFCA827A856C}"/>
    <cellStyle name="Monétaire 2 3 10 3" xfId="1697" xr:uid="{BD9E1F89-94D5-4A38-83C6-374DE8D30FA5}"/>
    <cellStyle name="Monétaire 2 3 10 3 2" xfId="4601" xr:uid="{78B75F82-4A6E-402C-9661-9E9BDA22290C}"/>
    <cellStyle name="Monétaire 2 3 10 4" xfId="3149" xr:uid="{60E07A8F-B0D2-4A4C-A542-F95D097CD862}"/>
    <cellStyle name="Monétaire 2 3 11" xfId="561" xr:uid="{07BE6A81-95EF-4549-B99D-270FBB57416D}"/>
    <cellStyle name="Monétaire 2 3 11 2" xfId="1287" xr:uid="{71636297-C4D1-48D4-A4BD-A353D0CFB994}"/>
    <cellStyle name="Monétaire 2 3 11 2 2" xfId="2740" xr:uid="{1FD0462D-0377-474A-93D2-B3BD8EE16A65}"/>
    <cellStyle name="Monétaire 2 3 11 2 3" xfId="4192" xr:uid="{189725D7-A4EE-4749-9BF6-14E38EF15208}"/>
    <cellStyle name="Monétaire 2 3 11 3" xfId="2014" xr:uid="{5DD4E567-3305-4096-BAE6-10AE9990780E}"/>
    <cellStyle name="Monétaire 2 3 11 3 2" xfId="4918" xr:uid="{A6742BBA-8D0D-4219-82D4-97B47311D316}"/>
    <cellStyle name="Monétaire 2 3 11 4" xfId="3466" xr:uid="{3B6E2B4B-F2E0-46B7-B102-375514435968}"/>
    <cellStyle name="Monétaire 2 3 12" xfId="658" xr:uid="{BB72EB4F-C34E-4670-8F0D-A40EDE8D282C}"/>
    <cellStyle name="Monétaire 2 3 12 2" xfId="1384" xr:uid="{CDD5A9CD-A174-435C-A7B3-1BD96A6BF866}"/>
    <cellStyle name="Monétaire 2 3 12 2 2" xfId="2837" xr:uid="{8A0B8778-5D7C-471D-BC03-53E997E8AE6B}"/>
    <cellStyle name="Monétaire 2 3 12 2 3" xfId="4289" xr:uid="{FAB46132-F2C4-423A-8091-58620A06DB56}"/>
    <cellStyle name="Monétaire 2 3 12 3" xfId="2111" xr:uid="{A8BF550C-4DCA-4A7A-B57F-81FEBD09ED51}"/>
    <cellStyle name="Monétaire 2 3 12 3 2" xfId="5015" xr:uid="{A73B3695-174E-4514-80E6-2522C324F57F}"/>
    <cellStyle name="Monétaire 2 3 12 4" xfId="3563" xr:uid="{F59763CC-302E-4F73-9783-2ABBA6AE032D}"/>
    <cellStyle name="Monétaire 2 3 13" xfId="754" xr:uid="{F4B3B5CA-7534-4194-8060-F804CC71C5E6}"/>
    <cellStyle name="Monétaire 2 3 13 2" xfId="1480" xr:uid="{A54D8B69-7977-4689-B105-DB5B2C92643B}"/>
    <cellStyle name="Monétaire 2 3 13 2 2" xfId="2933" xr:uid="{7B6B40CC-F23F-48C1-86A2-3EEBD1E0EFEB}"/>
    <cellStyle name="Monétaire 2 3 13 2 3" xfId="4385" xr:uid="{BCA7133D-B0AD-45B1-9C16-23DA54F23B45}"/>
    <cellStyle name="Monétaire 2 3 13 3" xfId="2207" xr:uid="{1F0E2F64-317B-4935-86AA-C766B071F76A}"/>
    <cellStyle name="Monétaire 2 3 13 3 2" xfId="5111" xr:uid="{577C137F-3795-4DA8-BF3C-5FA44D13DA28}"/>
    <cellStyle name="Monétaire 2 3 13 4" xfId="3659" xr:uid="{CD96D98A-2418-46BB-A9A5-631F43C3CF5D}"/>
    <cellStyle name="Monétaire 2 3 14" xfId="780" xr:uid="{C30AACA7-DCF0-4573-93C4-79D6002E25DC}"/>
    <cellStyle name="Monétaire 2 3 14 2" xfId="2233" xr:uid="{C41A1E59-67D0-4AE8-8072-B5282271B6BF}"/>
    <cellStyle name="Monétaire 2 3 14 3" xfId="3685" xr:uid="{E028AE4F-2B56-490F-AFB0-26BD2539AB10}"/>
    <cellStyle name="Monétaire 2 3 15" xfId="1507" xr:uid="{E8C64F90-D7FD-432E-B025-854060219F36}"/>
    <cellStyle name="Monétaire 2 3 15 2" xfId="4411" xr:uid="{5C0A31BA-667B-4E1B-8697-DB5A125CD06D}"/>
    <cellStyle name="Monétaire 2 3 16" xfId="2959" xr:uid="{CA00380C-5A5C-43CD-A555-CD09C4968C79}"/>
    <cellStyle name="Monétaire 2 3 2" xfId="40" xr:uid="{6C5355E6-C4F3-429E-BDCD-E07EF3015AF7}"/>
    <cellStyle name="Monétaire 2 3 2 10" xfId="668" xr:uid="{7AE426A5-AA28-47CE-9443-C6F471D0A34D}"/>
    <cellStyle name="Monétaire 2 3 2 10 2" xfId="1394" xr:uid="{04A48642-C443-40AC-8A13-678D5E2D550E}"/>
    <cellStyle name="Monétaire 2 3 2 10 2 2" xfId="2847" xr:uid="{8C0091C6-F829-4D98-AADA-4C67B1897527}"/>
    <cellStyle name="Monétaire 2 3 2 10 2 3" xfId="4299" xr:uid="{7A371F40-86BA-4F7E-A27D-5BC239560EC2}"/>
    <cellStyle name="Monétaire 2 3 2 10 3" xfId="2121" xr:uid="{CD011C79-70EA-4733-B271-A2B4AD120254}"/>
    <cellStyle name="Monétaire 2 3 2 10 3 2" xfId="5025" xr:uid="{BBE3FE35-5A79-4A25-9834-BFDB20C60E99}"/>
    <cellStyle name="Monétaire 2 3 2 10 4" xfId="3573" xr:uid="{C560EFD3-C04A-4188-B14F-DCCBAE97B2DE}"/>
    <cellStyle name="Monétaire 2 3 2 11" xfId="764" xr:uid="{DC30A9B9-C9CF-4262-A0EC-D9A264333BEB}"/>
    <cellStyle name="Monétaire 2 3 2 11 2" xfId="1490" xr:uid="{E40B3D39-6918-43A5-9EAC-8E42214D0576}"/>
    <cellStyle name="Monétaire 2 3 2 11 2 2" xfId="2943" xr:uid="{79E66F21-1903-411E-A63A-C00C30165781}"/>
    <cellStyle name="Monétaire 2 3 2 11 2 3" xfId="4395" xr:uid="{D6426889-0D8D-4959-8009-151CE6077550}"/>
    <cellStyle name="Monétaire 2 3 2 11 3" xfId="2217" xr:uid="{4CE273E3-C7EE-4CBB-AD40-EBCC9E579589}"/>
    <cellStyle name="Monétaire 2 3 2 11 3 2" xfId="5121" xr:uid="{19ED66DE-2285-478A-9725-D1CEB80E517D}"/>
    <cellStyle name="Monétaire 2 3 2 11 4" xfId="3669" xr:uid="{24F422C5-3795-4D35-8E0A-719C5E683742}"/>
    <cellStyle name="Monétaire 2 3 2 12" xfId="783" xr:uid="{F8D7C16F-EE01-4F82-89CE-F105083158CA}"/>
    <cellStyle name="Monétaire 2 3 2 12 2" xfId="2236" xr:uid="{8E80E01A-4520-45D4-A710-7AC0ABA02645}"/>
    <cellStyle name="Monétaire 2 3 2 12 3" xfId="3688" xr:uid="{AB9709F1-A36E-4EA4-B8D9-380DBCC545F1}"/>
    <cellStyle name="Monétaire 2 3 2 13" xfId="1510" xr:uid="{4C998CFB-C4A3-4219-B1E4-5480191DF560}"/>
    <cellStyle name="Monétaire 2 3 2 13 2" xfId="4414" xr:uid="{C28FBDBE-98E6-4C55-BE68-37A4E60667C9}"/>
    <cellStyle name="Monétaire 2 3 2 14" xfId="2962" xr:uid="{25E02B10-03DF-46AE-B0CD-8AE08AB96CFA}"/>
    <cellStyle name="Monétaire 2 3 2 2" xfId="70" xr:uid="{31B7E85A-47B2-415A-9758-62DA6AFECC37}"/>
    <cellStyle name="Monétaire 2 3 2 2 2" xfId="118" xr:uid="{55FBBD3A-3FB7-412C-81CD-DD7EFE2C56CF}"/>
    <cellStyle name="Monétaire 2 3 2 2 2 2" xfId="211" xr:uid="{B0ADB2EC-96D6-4162-AFC0-BF7874B9930A}"/>
    <cellStyle name="Monétaire 2 3 2 2 2 2 2" xfId="946" xr:uid="{8F24632D-8E5A-4B30-9FBF-1CB1A288ACA5}"/>
    <cellStyle name="Monétaire 2 3 2 2 2 2 2 2" xfId="2399" xr:uid="{C763D5F2-1E72-4DE8-806E-C468E00A01F0}"/>
    <cellStyle name="Monétaire 2 3 2 2 2 2 2 3" xfId="3851" xr:uid="{B2E4220E-C15E-486E-96AD-A786C9FEF605}"/>
    <cellStyle name="Monétaire 2 3 2 2 2 2 3" xfId="1673" xr:uid="{8F6263F9-B37B-4FA6-BB2C-F0C51018516B}"/>
    <cellStyle name="Monétaire 2 3 2 2 2 2 3 2" xfId="4577" xr:uid="{A426A352-509D-4465-82B9-BC62B8A1AB48}"/>
    <cellStyle name="Monétaire 2 3 2 2 2 2 4" xfId="3125" xr:uid="{414103D3-1CEA-4FB9-AC04-72C167B03C0C}"/>
    <cellStyle name="Monétaire 2 3 2 2 2 3" xfId="349" xr:uid="{8AA9E7AC-EFF9-4E3E-931B-6E625AEFAC85}"/>
    <cellStyle name="Monétaire 2 3 2 2 2 3 2" xfId="1081" xr:uid="{49D97B26-59DD-45C6-84F7-5331CDD4156E}"/>
    <cellStyle name="Monétaire 2 3 2 2 2 3 2 2" xfId="2534" xr:uid="{8F39D936-2AFE-4FAF-B5AC-0FD4201A4B33}"/>
    <cellStyle name="Monétaire 2 3 2 2 2 3 2 3" xfId="3986" xr:uid="{83AC6D46-9035-4908-9EF3-D7E6CEDB800F}"/>
    <cellStyle name="Monétaire 2 3 2 2 2 3 3" xfId="1808" xr:uid="{C74F87D8-754F-4C1A-87C3-A6550CB3697C}"/>
    <cellStyle name="Monétaire 2 3 2 2 2 3 3 2" xfId="4712" xr:uid="{076E5814-470B-417B-B08E-B83F3A2BE303}"/>
    <cellStyle name="Monétaire 2 3 2 2 2 3 4" xfId="3260" xr:uid="{C4B8D5D3-A666-4D73-929D-A762907128A3}"/>
    <cellStyle name="Monétaire 2 3 2 2 2 4" xfId="634" xr:uid="{A320FCD5-39B3-4BBE-8710-070E839C90FF}"/>
    <cellStyle name="Monétaire 2 3 2 2 2 4 2" xfId="1360" xr:uid="{1C91A234-E681-4C59-AAE1-D746FA27D493}"/>
    <cellStyle name="Monétaire 2 3 2 2 2 4 2 2" xfId="2813" xr:uid="{5B401101-8A30-424E-B3D8-746F3A9C7842}"/>
    <cellStyle name="Monétaire 2 3 2 2 2 4 2 3" xfId="4265" xr:uid="{6A879D4E-0EEE-41A4-936F-12C56AD7C61B}"/>
    <cellStyle name="Monétaire 2 3 2 2 2 4 3" xfId="2087" xr:uid="{AFF3DE1F-4D1A-44FF-83D6-3ECC0D56B5E8}"/>
    <cellStyle name="Monétaire 2 3 2 2 2 4 3 2" xfId="4991" xr:uid="{4080F992-EC00-436A-9C4D-4D25E19752B1}"/>
    <cellStyle name="Monétaire 2 3 2 2 2 4 4" xfId="3539" xr:uid="{11805A01-A046-40C3-94DC-9A2B9C3FCCFB}"/>
    <cellStyle name="Monétaire 2 3 2 2 2 5" xfId="853" xr:uid="{7CAE11A2-FF2A-4B60-A361-A50FAF69B7FB}"/>
    <cellStyle name="Monétaire 2 3 2 2 2 5 2" xfId="2306" xr:uid="{AEA7F597-520D-4C70-8C60-DCAC6AC5B43E}"/>
    <cellStyle name="Monétaire 2 3 2 2 2 5 3" xfId="3758" xr:uid="{26F7E529-9760-41D5-B667-453D51A239C4}"/>
    <cellStyle name="Monétaire 2 3 2 2 2 6" xfId="1580" xr:uid="{A074465C-8C91-46E0-A058-B1FC7DC995EA}"/>
    <cellStyle name="Monétaire 2 3 2 2 2 6 2" xfId="4484" xr:uid="{4485E12C-4DCB-4EB3-AAEA-BCDDA17F3C65}"/>
    <cellStyle name="Monétaire 2 3 2 2 2 7" xfId="3032" xr:uid="{B5F91B2F-A427-420D-9094-B8AC2F6E6652}"/>
    <cellStyle name="Monétaire 2 3 2 2 3" xfId="165" xr:uid="{FE912846-9258-4A15-9E5E-11147532AF9F}"/>
    <cellStyle name="Monétaire 2 3 2 2 3 2" xfId="900" xr:uid="{335D6911-0B1C-4B5E-BB58-8DB7EA5C4383}"/>
    <cellStyle name="Monétaire 2 3 2 2 3 2 2" xfId="2353" xr:uid="{7ADB3253-B170-4934-809E-D78E77D3AA07}"/>
    <cellStyle name="Monétaire 2 3 2 2 3 2 3" xfId="3805" xr:uid="{C6897714-73D6-4E79-A6DA-C33584DEE54F}"/>
    <cellStyle name="Monétaire 2 3 2 2 3 3" xfId="1627" xr:uid="{3CEA3502-86B9-4F38-BCF2-2F17C8D15A59}"/>
    <cellStyle name="Monétaire 2 3 2 2 3 3 2" xfId="4531" xr:uid="{74F9A8AF-46B9-4D58-96D0-51B5DFC3549B}"/>
    <cellStyle name="Monétaire 2 3 2 2 3 4" xfId="3079" xr:uid="{8173A6F5-C39A-4E86-9BFF-47BF0FD281B4}"/>
    <cellStyle name="Monétaire 2 3 2 2 4" xfId="274" xr:uid="{0F8C50F1-BCA4-425D-8B82-5225FAB68C53}"/>
    <cellStyle name="Monétaire 2 3 2 2 4 2" xfId="1009" xr:uid="{3682C668-B766-4CD2-8F46-8CE79245249C}"/>
    <cellStyle name="Monétaire 2 3 2 2 4 2 2" xfId="2462" xr:uid="{4B912ADB-A6AA-42BB-A570-3DFF0551A7E2}"/>
    <cellStyle name="Monétaire 2 3 2 2 4 2 3" xfId="3914" xr:uid="{12C803DD-09EB-481C-AA06-66336CB700E5}"/>
    <cellStyle name="Monétaire 2 3 2 2 4 3" xfId="1736" xr:uid="{A1A43684-132B-43EF-8662-CEF5CAC77920}"/>
    <cellStyle name="Monétaire 2 3 2 2 4 3 2" xfId="4640" xr:uid="{6E5A0796-9653-4B0B-8A54-939E2ED12C64}"/>
    <cellStyle name="Monétaire 2 3 2 2 4 4" xfId="3188" xr:uid="{E8875AAC-D425-41E3-8DD1-0BE3B4941740}"/>
    <cellStyle name="Monétaire 2 3 2 2 5" xfId="588" xr:uid="{B18852C9-CB3A-443E-BE7A-2B58810D545E}"/>
    <cellStyle name="Monétaire 2 3 2 2 5 2" xfId="1314" xr:uid="{A321DE65-547F-4401-A745-8A90816587CC}"/>
    <cellStyle name="Monétaire 2 3 2 2 5 2 2" xfId="2767" xr:uid="{C19DB88C-0851-4EF4-A816-CBBC51E0EE3A}"/>
    <cellStyle name="Monétaire 2 3 2 2 5 2 3" xfId="4219" xr:uid="{F9E15826-9116-4DBC-9803-57752A09F7BF}"/>
    <cellStyle name="Monétaire 2 3 2 2 5 3" xfId="2041" xr:uid="{2343C5F9-67E1-40B6-AFCF-9BB797BE83EC}"/>
    <cellStyle name="Monétaire 2 3 2 2 5 3 2" xfId="4945" xr:uid="{FDEAEAF5-52C4-4DC3-926C-542824984F85}"/>
    <cellStyle name="Monétaire 2 3 2 2 5 4" xfId="3493" xr:uid="{354A9569-5423-4142-A481-499759F95BEA}"/>
    <cellStyle name="Monétaire 2 3 2 2 6" xfId="697" xr:uid="{CFDC94DB-9BB4-4603-AD9F-7688D037C45B}"/>
    <cellStyle name="Monétaire 2 3 2 2 6 2" xfId="1423" xr:uid="{8F4F4788-9D58-4ECB-8C21-BAD5EEC42EF9}"/>
    <cellStyle name="Monétaire 2 3 2 2 6 2 2" xfId="2876" xr:uid="{5501D152-9100-4539-9D56-A9696B04E2C4}"/>
    <cellStyle name="Monétaire 2 3 2 2 6 2 3" xfId="4328" xr:uid="{DD85908A-14A5-4266-AB35-565AB9AA7D7D}"/>
    <cellStyle name="Monétaire 2 3 2 2 6 3" xfId="2150" xr:uid="{79140E50-3AE7-4B7A-8063-E517F86EAFDF}"/>
    <cellStyle name="Monétaire 2 3 2 2 6 3 2" xfId="5054" xr:uid="{B95FBD89-7EE5-44F5-9267-B03C606AAC8F}"/>
    <cellStyle name="Monétaire 2 3 2 2 6 4" xfId="3602" xr:uid="{8BFC26FC-F3B2-4808-BE73-9978A9A44AD7}"/>
    <cellStyle name="Monétaire 2 3 2 2 7" xfId="807" xr:uid="{7BD951CB-058D-4ACE-8D4A-A0D708526B1C}"/>
    <cellStyle name="Monétaire 2 3 2 2 7 2" xfId="2260" xr:uid="{CAB71A10-F3C0-42B2-8349-BD6A6C410770}"/>
    <cellStyle name="Monétaire 2 3 2 2 7 3" xfId="3712" xr:uid="{77356EA3-B04E-4E5C-A291-1A8BD1E143FE}"/>
    <cellStyle name="Monétaire 2 3 2 2 8" xfId="1534" xr:uid="{8B7E614F-4826-444A-9837-FAD9AAB406C2}"/>
    <cellStyle name="Monétaire 2 3 2 2 8 2" xfId="4438" xr:uid="{7D5DCE76-6FA1-4CF5-86B1-4EB4A60A1F3C}"/>
    <cellStyle name="Monétaire 2 3 2 2 9" xfId="2986" xr:uid="{6094FB89-F8E8-46FB-B81E-2B12BCF8421F}"/>
    <cellStyle name="Monétaire 2 3 2 3" xfId="94" xr:uid="{F76D94AA-EE74-4CA5-9DE1-4AF88BA2927F}"/>
    <cellStyle name="Monétaire 2 3 2 3 2" xfId="187" xr:uid="{9C058266-A62D-4B2E-888F-C84B3B18C827}"/>
    <cellStyle name="Monétaire 2 3 2 3 2 2" xfId="529" xr:uid="{B1A6F980-F312-44AC-8390-C4E54987A8D9}"/>
    <cellStyle name="Monétaire 2 3 2 3 2 2 2" xfId="1255" xr:uid="{9D3D0B9C-68E9-4601-AA1A-E5E9D8B699AF}"/>
    <cellStyle name="Monétaire 2 3 2 3 2 2 2 2" xfId="2708" xr:uid="{12F97B68-F447-40A8-BA21-1310E1557E62}"/>
    <cellStyle name="Monétaire 2 3 2 3 2 2 2 3" xfId="4160" xr:uid="{FC9AFEFB-B06D-4F3C-A769-3160EFF4DAC6}"/>
    <cellStyle name="Monétaire 2 3 2 3 2 2 3" xfId="1982" xr:uid="{B15ED82D-97B9-4A1C-AEE1-873E56081352}"/>
    <cellStyle name="Monétaire 2 3 2 3 2 2 3 2" xfId="4886" xr:uid="{9C038C95-2EB2-471B-9210-4C02CEA6C5C5}"/>
    <cellStyle name="Monétaire 2 3 2 3 2 2 4" xfId="3434" xr:uid="{6AA5C898-BC7A-4412-9A67-35803CD9466A}"/>
    <cellStyle name="Monétaire 2 3 2 3 2 3" xfId="362" xr:uid="{52B3F291-A00C-4918-A88A-AFDC4F29456E}"/>
    <cellStyle name="Monétaire 2 3 2 3 2 3 2" xfId="1094" xr:uid="{A2183EA6-55E2-400F-82B5-EF6F248407F5}"/>
    <cellStyle name="Monétaire 2 3 2 3 2 3 2 2" xfId="2547" xr:uid="{37537032-B8DD-4A7E-80D5-4E0E19463BE7}"/>
    <cellStyle name="Monétaire 2 3 2 3 2 3 2 3" xfId="3999" xr:uid="{B559018B-6987-4699-B90C-29BCBC7B8F7C}"/>
    <cellStyle name="Monétaire 2 3 2 3 2 3 3" xfId="1821" xr:uid="{9D598975-D2FF-4D17-8900-561A22389B68}"/>
    <cellStyle name="Monétaire 2 3 2 3 2 3 3 2" xfId="4725" xr:uid="{BCE7D01F-E04B-4D2F-A1F8-4CA253F222AD}"/>
    <cellStyle name="Monétaire 2 3 2 3 2 3 4" xfId="3273" xr:uid="{437F848D-2037-4F10-A175-D19C6B30E195}"/>
    <cellStyle name="Monétaire 2 3 2 3 2 4" xfId="922" xr:uid="{5CE02E84-BB02-4B8F-9EC5-9FD3068D3FD7}"/>
    <cellStyle name="Monétaire 2 3 2 3 2 4 2" xfId="2375" xr:uid="{8CC945E7-B430-4310-8250-97EAB69B5C17}"/>
    <cellStyle name="Monétaire 2 3 2 3 2 4 3" xfId="3827" xr:uid="{73386F09-E7EF-4456-B2F9-F64A6BEC48BD}"/>
    <cellStyle name="Monétaire 2 3 2 3 2 5" xfId="1649" xr:uid="{C257673F-F800-4E67-847A-6AA5D7BA3172}"/>
    <cellStyle name="Monétaire 2 3 2 3 2 5 2" xfId="4553" xr:uid="{2161C1AC-4B61-40FE-A470-92B39EA51580}"/>
    <cellStyle name="Monétaire 2 3 2 3 2 6" xfId="3101" xr:uid="{49717EB6-0E2E-41CA-A8AB-F61E594EF579}"/>
    <cellStyle name="Monétaire 2 3 2 3 3" xfId="449" xr:uid="{D28F5525-3284-4383-9B51-C44E5E047B0B}"/>
    <cellStyle name="Monétaire 2 3 2 3 3 2" xfId="1175" xr:uid="{89CE8C15-394E-4F2A-86C5-D81A06A28EB2}"/>
    <cellStyle name="Monétaire 2 3 2 3 3 2 2" xfId="2628" xr:uid="{86E13B28-C427-4FFA-9CB5-45E3BAF74D8C}"/>
    <cellStyle name="Monétaire 2 3 2 3 3 2 3" xfId="4080" xr:uid="{996BC35A-688D-4D97-99C9-4E8E2E0A3274}"/>
    <cellStyle name="Monétaire 2 3 2 3 3 3" xfId="1902" xr:uid="{A52BAB42-B280-4C6B-BEFD-0E29EE8126B4}"/>
    <cellStyle name="Monétaire 2 3 2 3 3 3 2" xfId="4806" xr:uid="{BD16CA8A-CA31-46D6-9987-3E7EEF94F4DB}"/>
    <cellStyle name="Monétaire 2 3 2 3 3 4" xfId="3354" xr:uid="{133DEBCC-3D31-4421-8A99-D9D9A261C5E4}"/>
    <cellStyle name="Monétaire 2 3 2 3 4" xfId="298" xr:uid="{643A38E8-04B3-4F8D-9E6B-AB86BB9D53D3}"/>
    <cellStyle name="Monétaire 2 3 2 3 4 2" xfId="1033" xr:uid="{17E74D7D-31D2-4815-8270-1536B6AA9406}"/>
    <cellStyle name="Monétaire 2 3 2 3 4 2 2" xfId="2486" xr:uid="{006A616D-64D5-4159-90EA-BD35EDABC30C}"/>
    <cellStyle name="Monétaire 2 3 2 3 4 2 3" xfId="3938" xr:uid="{6A614AB6-3E5C-4AA4-A8F2-F95CEAD68DB8}"/>
    <cellStyle name="Monétaire 2 3 2 3 4 3" xfId="1760" xr:uid="{C105858E-C20A-457D-BAAC-799AC6B5D3E2}"/>
    <cellStyle name="Monétaire 2 3 2 3 4 3 2" xfId="4664" xr:uid="{D0661000-2BEC-40E3-B323-512EDDF1B1E6}"/>
    <cellStyle name="Monétaire 2 3 2 3 4 4" xfId="3212" xr:uid="{CB5E67BC-E9C4-412F-BBDC-74C46616AE2B}"/>
    <cellStyle name="Monétaire 2 3 2 3 5" xfId="610" xr:uid="{35161165-9DDD-4590-BFFD-0CC744AAC324}"/>
    <cellStyle name="Monétaire 2 3 2 3 5 2" xfId="1336" xr:uid="{36CC39B8-91CD-4068-A289-FB0828A5C5A6}"/>
    <cellStyle name="Monétaire 2 3 2 3 5 2 2" xfId="2789" xr:uid="{72AADB33-2A1B-40D1-AF94-780EA6670DA7}"/>
    <cellStyle name="Monétaire 2 3 2 3 5 2 3" xfId="4241" xr:uid="{060A9C9E-EC8A-40F5-97C5-F85DF7C862DF}"/>
    <cellStyle name="Monétaire 2 3 2 3 5 3" xfId="2063" xr:uid="{DC0E80F3-276B-4B4E-94BD-319999FEAB45}"/>
    <cellStyle name="Monétaire 2 3 2 3 5 3 2" xfId="4967" xr:uid="{2299AB12-3B9D-4945-97D7-B14D9A29FF5F}"/>
    <cellStyle name="Monétaire 2 3 2 3 5 4" xfId="3515" xr:uid="{CC39CAB0-3096-43B0-8673-0DE6A208561A}"/>
    <cellStyle name="Monétaire 2 3 2 3 6" xfId="726" xr:uid="{11EF6578-F825-4FF4-AD5E-BADC1C328720}"/>
    <cellStyle name="Monétaire 2 3 2 3 6 2" xfId="1452" xr:uid="{C8F3A490-FD35-48F7-AF8E-4222D8EEB002}"/>
    <cellStyle name="Monétaire 2 3 2 3 6 2 2" xfId="2905" xr:uid="{B5B30602-E869-41F8-99F7-526BEDF22941}"/>
    <cellStyle name="Monétaire 2 3 2 3 6 2 3" xfId="4357" xr:uid="{BCB583AE-EBEB-4E3F-A361-C4400EC6C612}"/>
    <cellStyle name="Monétaire 2 3 2 3 6 3" xfId="2179" xr:uid="{B11AAEAC-D68E-4F3E-8FB6-90D680B411E2}"/>
    <cellStyle name="Monétaire 2 3 2 3 6 3 2" xfId="5083" xr:uid="{BFED1F4C-A69D-4F20-B57A-DCE6297C8C46}"/>
    <cellStyle name="Monétaire 2 3 2 3 6 4" xfId="3631" xr:uid="{998B5715-4471-42FD-84D5-0F436F421001}"/>
    <cellStyle name="Monétaire 2 3 2 3 7" xfId="829" xr:uid="{1022D608-0883-4E55-88C3-D6D4A9C608C9}"/>
    <cellStyle name="Monétaire 2 3 2 3 7 2" xfId="2282" xr:uid="{9B22C3AA-523E-47A2-B99D-19BB73F79A2E}"/>
    <cellStyle name="Monétaire 2 3 2 3 7 3" xfId="3734" xr:uid="{6EA62652-3B75-4CDE-BE77-D1773EE8214A}"/>
    <cellStyle name="Monétaire 2 3 2 3 8" xfId="1556" xr:uid="{1553E3DF-F122-472C-81F3-34EAB8BC5F18}"/>
    <cellStyle name="Monétaire 2 3 2 3 8 2" xfId="4460" xr:uid="{BE256D6D-404E-491C-840D-077414F365C2}"/>
    <cellStyle name="Monétaire 2 3 2 3 9" xfId="3008" xr:uid="{46558891-A011-4CCA-85BE-1E6A4C79566B}"/>
    <cellStyle name="Monétaire 2 3 2 4" xfId="141" xr:uid="{2BF4AFB6-B06B-49E8-8740-4620D4695646}"/>
    <cellStyle name="Monétaire 2 3 2 4 2" xfId="379" xr:uid="{79466D3D-E99A-4884-AE71-F7D100A6BB3F}"/>
    <cellStyle name="Monétaire 2 3 2 4 2 2" xfId="548" xr:uid="{EAE5A13D-97E0-4AF5-8A94-157531E16ABC}"/>
    <cellStyle name="Monétaire 2 3 2 4 2 2 2" xfId="1274" xr:uid="{9DADB0AA-33E9-44FD-A65B-008C184363DE}"/>
    <cellStyle name="Monétaire 2 3 2 4 2 2 2 2" xfId="2727" xr:uid="{0BC0A383-1C45-40CC-BC2C-ACFA819EEAAC}"/>
    <cellStyle name="Monétaire 2 3 2 4 2 2 2 3" xfId="4179" xr:uid="{BAEB3EB5-2A62-44F2-9A5F-ADCF476C244D}"/>
    <cellStyle name="Monétaire 2 3 2 4 2 2 3" xfId="2001" xr:uid="{1F182C90-9BE0-41A4-BB28-9DF823F923AB}"/>
    <cellStyle name="Monétaire 2 3 2 4 2 2 3 2" xfId="4905" xr:uid="{67B46BA7-2740-4DC6-AEFB-091F8F1B86A5}"/>
    <cellStyle name="Monétaire 2 3 2 4 2 2 4" xfId="3453" xr:uid="{979BD6CB-17D6-4482-97A5-6558F4D6DC81}"/>
    <cellStyle name="Monétaire 2 3 2 4 2 3" xfId="1111" xr:uid="{943D5DC2-B624-4223-939E-8824BD34C9E3}"/>
    <cellStyle name="Monétaire 2 3 2 4 2 3 2" xfId="2564" xr:uid="{C79A9D81-FF88-46C9-9784-A3F1C8AC09EA}"/>
    <cellStyle name="Monétaire 2 3 2 4 2 3 3" xfId="4016" xr:uid="{4244CB0E-8D60-4154-931F-372A0CC4AF7F}"/>
    <cellStyle name="Monétaire 2 3 2 4 2 4" xfId="1838" xr:uid="{ABEE0C39-98C7-4346-8443-F5F0CCE5E19A}"/>
    <cellStyle name="Monétaire 2 3 2 4 2 4 2" xfId="4742" xr:uid="{1F4EA43E-62E7-4151-9135-F133D9DC6F45}"/>
    <cellStyle name="Monétaire 2 3 2 4 2 5" xfId="3290" xr:uid="{C7609512-1951-408C-A406-DB9D9E496E7F}"/>
    <cellStyle name="Monétaire 2 3 2 4 3" xfId="468" xr:uid="{3A1D7D85-D6A0-4A56-A02E-A25E51DB7FB6}"/>
    <cellStyle name="Monétaire 2 3 2 4 3 2" xfId="1194" xr:uid="{5FCCDBF4-A0A7-46AE-9123-035B95A6EE93}"/>
    <cellStyle name="Monétaire 2 3 2 4 3 2 2" xfId="2647" xr:uid="{EF3C143B-9E67-4AB3-8D14-F446FDB4D956}"/>
    <cellStyle name="Monétaire 2 3 2 4 3 2 3" xfId="4099" xr:uid="{F1D0B2C3-1791-4703-A5FA-816DC2F0E14C}"/>
    <cellStyle name="Monétaire 2 3 2 4 3 3" xfId="1921" xr:uid="{68C37944-6D9B-406C-BA3B-FFAFBAA321DF}"/>
    <cellStyle name="Monétaire 2 3 2 4 3 3 2" xfId="4825" xr:uid="{E73E8E1B-2D57-4217-A5E7-CDF6A1BB42F6}"/>
    <cellStyle name="Monétaire 2 3 2 4 3 4" xfId="3373" xr:uid="{0EB5D883-318F-4D06-8B0A-983EF49DA5CA}"/>
    <cellStyle name="Monétaire 2 3 2 4 4" xfId="310" xr:uid="{5B96D11B-21E6-4AF0-9B46-C8F6078D2DE2}"/>
    <cellStyle name="Monétaire 2 3 2 4 4 2" xfId="1045" xr:uid="{73A813EF-6E9A-4E1B-8BBF-72D41778EDDD}"/>
    <cellStyle name="Monétaire 2 3 2 4 4 2 2" xfId="2498" xr:uid="{D3ECD98B-8FF9-41C5-834A-9BA72964E1D6}"/>
    <cellStyle name="Monétaire 2 3 2 4 4 2 3" xfId="3950" xr:uid="{5CBC4006-5020-4649-96E9-EAE3C49E77AD}"/>
    <cellStyle name="Monétaire 2 3 2 4 4 3" xfId="1772" xr:uid="{B2667049-AA04-4AB9-BDBB-C4E7E4B620FC}"/>
    <cellStyle name="Monétaire 2 3 2 4 4 3 2" xfId="4676" xr:uid="{7B5D4355-AA5A-4272-A57C-149377C026EB}"/>
    <cellStyle name="Monétaire 2 3 2 4 4 4" xfId="3224" xr:uid="{18B86CF1-9E68-46F5-8F7F-920F0A7A53E7}"/>
    <cellStyle name="Monétaire 2 3 2 4 5" xfId="745" xr:uid="{738F8A6D-4102-4E43-BCA0-7B3ED3E0DA79}"/>
    <cellStyle name="Monétaire 2 3 2 4 5 2" xfId="1471" xr:uid="{0FBF666E-2F07-4384-B139-65659000C885}"/>
    <cellStyle name="Monétaire 2 3 2 4 5 2 2" xfId="2924" xr:uid="{D7027351-AB29-4E50-9FA5-A3FC84193D31}"/>
    <cellStyle name="Monétaire 2 3 2 4 5 2 3" xfId="4376" xr:uid="{9E1ACA78-CB7E-4A57-8844-66330BA19980}"/>
    <cellStyle name="Monétaire 2 3 2 4 5 3" xfId="2198" xr:uid="{BE375EDB-3F1D-476F-B69C-98D0FF4770C4}"/>
    <cellStyle name="Monétaire 2 3 2 4 5 3 2" xfId="5102" xr:uid="{ADDAC7AF-8FA8-4570-991F-FE3D669103DC}"/>
    <cellStyle name="Monétaire 2 3 2 4 5 4" xfId="3650" xr:uid="{024ACC23-4392-46D2-8DFE-CB70C73E5BB5}"/>
    <cellStyle name="Monétaire 2 3 2 4 6" xfId="876" xr:uid="{DE14018B-4562-4E02-B92A-40ABC7C79451}"/>
    <cellStyle name="Monétaire 2 3 2 4 6 2" xfId="2329" xr:uid="{DB643C43-D6CE-4460-A385-85586CEFA35F}"/>
    <cellStyle name="Monétaire 2 3 2 4 6 3" xfId="3781" xr:uid="{9F2C893D-101E-41FC-B0F7-DE904E2469F9}"/>
    <cellStyle name="Monétaire 2 3 2 4 7" xfId="1603" xr:uid="{B4854ACA-1176-4550-A779-61DAC8428124}"/>
    <cellStyle name="Monétaire 2 3 2 4 7 2" xfId="4507" xr:uid="{ED8D5768-7269-4D1A-9C0F-A31D2E7D0CC9}"/>
    <cellStyle name="Monétaire 2 3 2 4 8" xfId="3055" xr:uid="{9BD673D6-7E47-4AD2-AB25-FC39D2A93FE2}"/>
    <cellStyle name="Monétaire 2 3 2 5" xfId="334" xr:uid="{574244FE-1734-4372-95A0-E51C73527BED}"/>
    <cellStyle name="Monétaire 2 3 2 5 2" xfId="489" xr:uid="{F524934C-A12A-41B0-A51B-6F95A1A16B5A}"/>
    <cellStyle name="Monétaire 2 3 2 5 2 2" xfId="1215" xr:uid="{CA973483-AEEE-4C2F-B78E-BED6FE35F1E3}"/>
    <cellStyle name="Monétaire 2 3 2 5 2 2 2" xfId="2668" xr:uid="{1D8F13C2-7C75-4E8F-8E39-F8A97C77071F}"/>
    <cellStyle name="Monétaire 2 3 2 5 2 2 3" xfId="4120" xr:uid="{B415E43A-2913-415A-A759-7142F4523402}"/>
    <cellStyle name="Monétaire 2 3 2 5 2 3" xfId="1942" xr:uid="{354DD935-6482-4A85-800C-AB3ADBF3450D}"/>
    <cellStyle name="Monétaire 2 3 2 5 2 3 2" xfId="4846" xr:uid="{7090FF4F-9386-4282-B75B-F3260B603A9F}"/>
    <cellStyle name="Monétaire 2 3 2 5 2 4" xfId="3394" xr:uid="{CC1BE4F1-2217-42D4-8220-596061196FBA}"/>
    <cellStyle name="Monétaire 2 3 2 5 3" xfId="1066" xr:uid="{AEEDE180-FF26-4D7A-B908-776067F149E5}"/>
    <cellStyle name="Monétaire 2 3 2 5 3 2" xfId="2519" xr:uid="{8121DFED-5371-47C6-A0E8-403AA327D30C}"/>
    <cellStyle name="Monétaire 2 3 2 5 3 3" xfId="3971" xr:uid="{279ED05C-A7B8-432F-9D15-686BD8AE1FE0}"/>
    <cellStyle name="Monétaire 2 3 2 5 4" xfId="1793" xr:uid="{30731516-F000-4F6F-8837-5B4B9FF6A8B8}"/>
    <cellStyle name="Monétaire 2 3 2 5 4 2" xfId="4697" xr:uid="{80E78DD8-2101-4137-8877-FC5D4934FB19}"/>
    <cellStyle name="Monétaire 2 3 2 5 5" xfId="3245" xr:uid="{9D81D1F0-1E58-4CBF-8EAF-1F286C264FCF}"/>
    <cellStyle name="Monétaire 2 3 2 6" xfId="315" xr:uid="{3EB2C477-96D1-49CF-BACC-95DE7B0DCE0D}"/>
    <cellStyle name="Monétaire 2 3 2 6 2" xfId="471" xr:uid="{E9DDDBE6-92E2-4602-BC35-7A282137B00C}"/>
    <cellStyle name="Monétaire 2 3 2 6 2 2" xfId="1197" xr:uid="{F06B0059-DBFC-4AEA-BCB2-3AB9AC6517E9}"/>
    <cellStyle name="Monétaire 2 3 2 6 2 2 2" xfId="2650" xr:uid="{83090E26-0D10-40AF-BE83-21B808836D5B}"/>
    <cellStyle name="Monétaire 2 3 2 6 2 2 3" xfId="4102" xr:uid="{81AAF851-6B74-47E7-897F-C44FBDF3B172}"/>
    <cellStyle name="Monétaire 2 3 2 6 2 3" xfId="1924" xr:uid="{DE1A2111-122B-4645-9E98-E567648855D4}"/>
    <cellStyle name="Monétaire 2 3 2 6 2 3 2" xfId="4828" xr:uid="{DFDA1B09-0509-4DC6-B384-BE0323ABE483}"/>
    <cellStyle name="Monétaire 2 3 2 6 2 4" xfId="3376" xr:uid="{97392002-8CF2-4265-9142-13B9502056C5}"/>
    <cellStyle name="Monétaire 2 3 2 6 3" xfId="1049" xr:uid="{B42B0337-25B2-4514-A4EB-5B0D5DBC7C2F}"/>
    <cellStyle name="Monétaire 2 3 2 6 3 2" xfId="2502" xr:uid="{CB494A14-3C46-41D5-9835-971D62DDD186}"/>
    <cellStyle name="Monétaire 2 3 2 6 3 3" xfId="3954" xr:uid="{B9950F9D-B972-43EB-A618-1632737C1C01}"/>
    <cellStyle name="Monétaire 2 3 2 6 4" xfId="1776" xr:uid="{2BB7E63A-37B4-422A-B330-5F272E604B46}"/>
    <cellStyle name="Monétaire 2 3 2 6 4 2" xfId="4680" xr:uid="{74F6EB35-219D-4B25-AE50-64F7AB349067}"/>
    <cellStyle name="Monétaire 2 3 2 6 5" xfId="3228" xr:uid="{5DF9BC92-00CA-43BE-B796-D61A72D0358A}"/>
    <cellStyle name="Monétaire 2 3 2 7" xfId="409" xr:uid="{6B831820-CF47-4A4E-9A36-FB5995BB1A72}"/>
    <cellStyle name="Monétaire 2 3 2 7 2" xfId="1135" xr:uid="{AE89E3A8-3D07-49FA-A4C0-61BF1FFB5EEF}"/>
    <cellStyle name="Monétaire 2 3 2 7 2 2" xfId="2588" xr:uid="{30877AA6-FF1B-4E58-95DC-A28ABCF1A4A6}"/>
    <cellStyle name="Monétaire 2 3 2 7 2 3" xfId="4040" xr:uid="{3F588D5F-F304-4801-B2B6-55F2D97AA23B}"/>
    <cellStyle name="Monétaire 2 3 2 7 3" xfId="1862" xr:uid="{8E628556-65C6-4C3A-AA49-A7C32B2D4A54}"/>
    <cellStyle name="Monétaire 2 3 2 7 3 2" xfId="4766" xr:uid="{EAF55DBB-C01E-4461-A27C-9CF6A544E2DE}"/>
    <cellStyle name="Monétaire 2 3 2 7 4" xfId="3314" xr:uid="{F9EFF224-C523-4E78-853F-26B214218556}"/>
    <cellStyle name="Monétaire 2 3 2 8" xfId="245" xr:uid="{E5D7AD5E-579B-4F11-8FD5-DFF390AA9D93}"/>
    <cellStyle name="Monétaire 2 3 2 8 2" xfId="980" xr:uid="{5A40B8B9-FD89-4426-8D18-F760A566EA6F}"/>
    <cellStyle name="Monétaire 2 3 2 8 2 2" xfId="2433" xr:uid="{06404EC9-5AE3-49B9-B072-DBA9BCD42B88}"/>
    <cellStyle name="Monétaire 2 3 2 8 2 3" xfId="3885" xr:uid="{59E95365-7339-4A47-9078-17669D31AE88}"/>
    <cellStyle name="Monétaire 2 3 2 8 3" xfId="1707" xr:uid="{2D69296D-ADDB-4D07-8D6B-3F318112F506}"/>
    <cellStyle name="Monétaire 2 3 2 8 3 2" xfId="4611" xr:uid="{05D59637-3199-4570-89A7-E8AE693F0E75}"/>
    <cellStyle name="Monétaire 2 3 2 8 4" xfId="3159" xr:uid="{D742AFB7-0698-4AA2-9E76-0709C637D9D6}"/>
    <cellStyle name="Monétaire 2 3 2 9" xfId="564" xr:uid="{8807AB8F-9EBA-4E8C-9901-6D2DBEDF4455}"/>
    <cellStyle name="Monétaire 2 3 2 9 2" xfId="1290" xr:uid="{6AC6ED41-BE50-4A3D-A965-B5AD63D78651}"/>
    <cellStyle name="Monétaire 2 3 2 9 2 2" xfId="2743" xr:uid="{1D80DD31-3E25-418A-9EB2-85E10EEBAA15}"/>
    <cellStyle name="Monétaire 2 3 2 9 2 3" xfId="4195" xr:uid="{EF53EAC4-6CB3-46E8-95FC-0B6A45E8F876}"/>
    <cellStyle name="Monétaire 2 3 2 9 3" xfId="2017" xr:uid="{7B682017-21EF-48D9-9753-526EC5CD7E91}"/>
    <cellStyle name="Monétaire 2 3 2 9 3 2" xfId="4921" xr:uid="{92FC5B21-7852-467A-B720-B09108ED94DC}"/>
    <cellStyle name="Monétaire 2 3 2 9 4" xfId="3469" xr:uid="{327779EF-5697-4C4E-AE16-AF857DF44856}"/>
    <cellStyle name="Monétaire 2 3 3" xfId="49" xr:uid="{FEE54E76-9A6D-4DF4-836A-8D21E41FE3E3}"/>
    <cellStyle name="Monétaire 2 3 3 10" xfId="1515" xr:uid="{6B0C3206-2C5E-4593-BE7A-AEB3504FB3E1}"/>
    <cellStyle name="Monétaire 2 3 3 10 2" xfId="4419" xr:uid="{760CEFE2-F11A-4CA0-9695-0A2CBA17D3A1}"/>
    <cellStyle name="Monétaire 2 3 3 11" xfId="2967" xr:uid="{B2482F88-2E45-4EB8-8E89-2DD14DC3EA87}"/>
    <cellStyle name="Monétaire 2 3 3 2" xfId="79" xr:uid="{63614E61-D217-4CB3-9E5D-B0589669781A}"/>
    <cellStyle name="Monétaire 2 3 3 2 2" xfId="127" xr:uid="{1829AE6A-00DC-48E8-AAB3-EA65D573BED5}"/>
    <cellStyle name="Monétaire 2 3 3 2 2 2" xfId="220" xr:uid="{3B6C3A06-C3FE-4D13-9916-2D825195E396}"/>
    <cellStyle name="Monétaire 2 3 3 2 2 2 2" xfId="955" xr:uid="{E2248438-6970-49F1-B0D2-D8EEB5CBC453}"/>
    <cellStyle name="Monétaire 2 3 3 2 2 2 2 2" xfId="2408" xr:uid="{58D73140-892C-4F67-BC17-B4116BD4E5A5}"/>
    <cellStyle name="Monétaire 2 3 3 2 2 2 2 3" xfId="3860" xr:uid="{D4B7E373-D3F1-4BE7-9409-30D2D9F7A631}"/>
    <cellStyle name="Monétaire 2 3 3 2 2 2 3" xfId="1682" xr:uid="{800C6C35-00E3-42E4-BEBF-FA82F532B399}"/>
    <cellStyle name="Monétaire 2 3 3 2 2 2 3 2" xfId="4586" xr:uid="{65D6D97D-6E0A-4B97-A0AD-60E34BFDD2CA}"/>
    <cellStyle name="Monétaire 2 3 3 2 2 2 4" xfId="3134" xr:uid="{CF42CEDC-47A4-472D-9D9D-28F53F1140C6}"/>
    <cellStyle name="Monétaire 2 3 3 2 2 3" xfId="350" xr:uid="{768B6445-3DDE-4D9D-8C7A-7129F6D7044C}"/>
    <cellStyle name="Monétaire 2 3 3 2 2 3 2" xfId="1082" xr:uid="{4662EA25-00BE-4828-B5A3-FCD8D1A429D0}"/>
    <cellStyle name="Monétaire 2 3 3 2 2 3 2 2" xfId="2535" xr:uid="{33894897-92FD-4E8A-ACCF-88A8EF4E6FD7}"/>
    <cellStyle name="Monétaire 2 3 3 2 2 3 2 3" xfId="3987" xr:uid="{C01701C8-7F78-49C8-8B98-17AB53F6C20C}"/>
    <cellStyle name="Monétaire 2 3 3 2 2 3 3" xfId="1809" xr:uid="{554B0AA9-30E3-47CE-88B1-28F9750C213E}"/>
    <cellStyle name="Monétaire 2 3 3 2 2 3 3 2" xfId="4713" xr:uid="{03DA0DE1-74B2-4DF3-B632-CC58AEB1937E}"/>
    <cellStyle name="Monétaire 2 3 3 2 2 3 4" xfId="3261" xr:uid="{4D46F0E2-4E39-4328-8BA2-57D86A61ECE4}"/>
    <cellStyle name="Monétaire 2 3 3 2 2 4" xfId="643" xr:uid="{EC51DB1D-76BD-4585-AB47-8F1952E3639E}"/>
    <cellStyle name="Monétaire 2 3 3 2 2 4 2" xfId="1369" xr:uid="{50AA1E8C-F4FB-4E5B-B357-E245FDD27DEF}"/>
    <cellStyle name="Monétaire 2 3 3 2 2 4 2 2" xfId="2822" xr:uid="{3F3F8E72-8BBE-4BF3-B593-28B29DA52E78}"/>
    <cellStyle name="Monétaire 2 3 3 2 2 4 2 3" xfId="4274" xr:uid="{A886E212-D553-4E6C-AAC7-9293CF638438}"/>
    <cellStyle name="Monétaire 2 3 3 2 2 4 3" xfId="2096" xr:uid="{C25B4D2C-36A3-4126-833D-F78189BDAF0D}"/>
    <cellStyle name="Monétaire 2 3 3 2 2 4 3 2" xfId="5000" xr:uid="{E70D02F9-68DA-4FC3-B92F-6C4FFEB37C2D}"/>
    <cellStyle name="Monétaire 2 3 3 2 2 4 4" xfId="3548" xr:uid="{F0BD9D8B-E2B3-4F88-9644-F2A32CBD9291}"/>
    <cellStyle name="Monétaire 2 3 3 2 2 5" xfId="862" xr:uid="{D7772907-0D9B-45CA-A7BD-8C176C778DE8}"/>
    <cellStyle name="Monétaire 2 3 3 2 2 5 2" xfId="2315" xr:uid="{6BF60418-381B-4648-82EF-D174C804EC61}"/>
    <cellStyle name="Monétaire 2 3 3 2 2 5 3" xfId="3767" xr:uid="{430A1828-7B53-4042-94CE-30304C5D0DD0}"/>
    <cellStyle name="Monétaire 2 3 3 2 2 6" xfId="1589" xr:uid="{7A55CEFC-8DC0-40C0-9C19-0A7E16052C66}"/>
    <cellStyle name="Monétaire 2 3 3 2 2 6 2" xfId="4493" xr:uid="{D6BC9317-64FD-41C2-BE1A-8C9F3BC9C93D}"/>
    <cellStyle name="Monétaire 2 3 3 2 2 7" xfId="3041" xr:uid="{306B0C74-619A-4D2C-A59D-BCCE648CFBBE}"/>
    <cellStyle name="Monétaire 2 3 3 2 3" xfId="174" xr:uid="{EBBD337A-B7B6-401C-B774-6BA89FA3F6DC}"/>
    <cellStyle name="Monétaire 2 3 3 2 3 2" xfId="909" xr:uid="{8B861955-1037-4D3C-B307-3AF606595D14}"/>
    <cellStyle name="Monétaire 2 3 3 2 3 2 2" xfId="2362" xr:uid="{9D433C5E-E636-4111-AF31-8F5C0BC0ACF5}"/>
    <cellStyle name="Monétaire 2 3 3 2 3 2 3" xfId="3814" xr:uid="{63E54AFB-68F3-40B6-9A03-F3A669816913}"/>
    <cellStyle name="Monétaire 2 3 3 2 3 3" xfId="1636" xr:uid="{41709C8C-F37E-4279-BC3E-DE3BB9152D84}"/>
    <cellStyle name="Monétaire 2 3 3 2 3 3 2" xfId="4540" xr:uid="{C88AC971-E137-436A-953E-04DAC730F9B3}"/>
    <cellStyle name="Monétaire 2 3 3 2 3 4" xfId="3088" xr:uid="{B984AC0B-02EC-41A3-8662-F40725EF11D9}"/>
    <cellStyle name="Monétaire 2 3 3 2 4" xfId="283" xr:uid="{1EDC5C71-6054-4933-8532-7875AC196BFB}"/>
    <cellStyle name="Monétaire 2 3 3 2 4 2" xfId="1018" xr:uid="{FEFCC8AF-1A89-4B95-9CFD-E0F5953F4DC7}"/>
    <cellStyle name="Monétaire 2 3 3 2 4 2 2" xfId="2471" xr:uid="{678182B9-E158-4AA0-A40A-EE11E8AA6289}"/>
    <cellStyle name="Monétaire 2 3 3 2 4 2 3" xfId="3923" xr:uid="{1685CDFA-9CE9-423C-BE2F-DFD4C7727D13}"/>
    <cellStyle name="Monétaire 2 3 3 2 4 3" xfId="1745" xr:uid="{925DFB75-39F8-4310-A3E0-B1FBF70C151F}"/>
    <cellStyle name="Monétaire 2 3 3 2 4 3 2" xfId="4649" xr:uid="{074B9FAC-8D0D-4657-A84A-713D06B0DEEC}"/>
    <cellStyle name="Monétaire 2 3 3 2 4 4" xfId="3197" xr:uid="{67F7F504-7CB4-4ECF-B4AA-9430A29A5A76}"/>
    <cellStyle name="Monétaire 2 3 3 2 5" xfId="597" xr:uid="{5347DB41-7F86-4167-A786-FA617F0B717D}"/>
    <cellStyle name="Monétaire 2 3 3 2 5 2" xfId="1323" xr:uid="{22A2D5F3-CF98-4659-8887-0E428A906C76}"/>
    <cellStyle name="Monétaire 2 3 3 2 5 2 2" xfId="2776" xr:uid="{FA0E878B-A86D-464F-B070-75EF4B34D0EC}"/>
    <cellStyle name="Monétaire 2 3 3 2 5 2 3" xfId="4228" xr:uid="{E213C993-C33C-4956-A7AA-8104C5A3529A}"/>
    <cellStyle name="Monétaire 2 3 3 2 5 3" xfId="2050" xr:uid="{C1806A7A-4F81-491A-960A-64B10E6A3DC5}"/>
    <cellStyle name="Monétaire 2 3 3 2 5 3 2" xfId="4954" xr:uid="{66084E13-2913-4289-9537-CDF7FF6A4792}"/>
    <cellStyle name="Monétaire 2 3 3 2 5 4" xfId="3502" xr:uid="{0EA4FCB8-E092-4051-9E4A-767C3B4C5E40}"/>
    <cellStyle name="Monétaire 2 3 3 2 6" xfId="706" xr:uid="{F6AF7CE2-89DC-4E60-99C9-122FA93DA997}"/>
    <cellStyle name="Monétaire 2 3 3 2 6 2" xfId="1432" xr:uid="{51C4015F-72BB-4A04-BAC8-54149F35F011}"/>
    <cellStyle name="Monétaire 2 3 3 2 6 2 2" xfId="2885" xr:uid="{B36D267E-6C2B-480A-8F94-47408C1234D5}"/>
    <cellStyle name="Monétaire 2 3 3 2 6 2 3" xfId="4337" xr:uid="{8B65871F-594D-4216-9827-3633C8C78258}"/>
    <cellStyle name="Monétaire 2 3 3 2 6 3" xfId="2159" xr:uid="{FA2AEE11-DF33-4696-A528-5C2684A10C48}"/>
    <cellStyle name="Monétaire 2 3 3 2 6 3 2" xfId="5063" xr:uid="{2563CB4C-C88A-4383-A1E9-6682DFFC2E8F}"/>
    <cellStyle name="Monétaire 2 3 3 2 6 4" xfId="3611" xr:uid="{8DBA6B54-70F4-4F83-9D7A-610243A35ED6}"/>
    <cellStyle name="Monétaire 2 3 3 2 7" xfId="816" xr:uid="{BD9F8DB9-747E-4ADD-97D0-5F32E8BAED34}"/>
    <cellStyle name="Monétaire 2 3 3 2 7 2" xfId="2269" xr:uid="{640B8111-6596-4BC7-909B-1FD6BC48BF6B}"/>
    <cellStyle name="Monétaire 2 3 3 2 7 3" xfId="3721" xr:uid="{6A0F1E50-F295-44BA-A96A-276EB9788D04}"/>
    <cellStyle name="Monétaire 2 3 3 2 8" xfId="1543" xr:uid="{408E0590-B201-4E4C-8A7B-A25A6D2670F5}"/>
    <cellStyle name="Monétaire 2 3 3 2 8 2" xfId="4447" xr:uid="{4819EE38-05BA-4432-9208-830D99B9C569}"/>
    <cellStyle name="Monétaire 2 3 3 2 9" xfId="2995" xr:uid="{E31A2262-71A6-45F9-B7FC-8C7482931964}"/>
    <cellStyle name="Monétaire 2 3 3 3" xfId="99" xr:uid="{4FD7D3B0-4E3B-4BEB-9BE5-4D80EB3EC4A7}"/>
    <cellStyle name="Monétaire 2 3 3 3 2" xfId="192" xr:uid="{AEB544BA-18BF-4BAD-8630-D00FE429D9F0}"/>
    <cellStyle name="Monétaire 2 3 3 3 2 2" xfId="927" xr:uid="{26866EA9-3904-44B1-82E0-8F62D3EBFDD2}"/>
    <cellStyle name="Monétaire 2 3 3 3 2 2 2" xfId="2380" xr:uid="{2EA2CC96-8C6A-4F8E-B720-CBA6FD45FF1A}"/>
    <cellStyle name="Monétaire 2 3 3 3 2 2 3" xfId="3832" xr:uid="{8E91A1FA-BF67-4625-B56B-89912E0D465C}"/>
    <cellStyle name="Monétaire 2 3 3 3 2 3" xfId="1654" xr:uid="{D44336E2-C833-4B50-B3EC-FC21067B454A}"/>
    <cellStyle name="Monétaire 2 3 3 3 2 3 2" xfId="4558" xr:uid="{F0EDB61B-9984-4397-8323-3E58C0A40BCB}"/>
    <cellStyle name="Monétaire 2 3 3 3 2 4" xfId="3106" xr:uid="{B217E7C3-5AEE-40E6-A072-9105CACB910D}"/>
    <cellStyle name="Monétaire 2 3 3 3 3" xfId="337" xr:uid="{7D65F7A2-9C68-4FD6-AA02-67076A61A3C4}"/>
    <cellStyle name="Monétaire 2 3 3 3 3 2" xfId="1069" xr:uid="{30DB23CC-F90E-49FB-85D0-7F2ACA92642C}"/>
    <cellStyle name="Monétaire 2 3 3 3 3 2 2" xfId="2522" xr:uid="{C4B32F5F-25EE-4ECB-9A5B-AB1DE7F21E90}"/>
    <cellStyle name="Monétaire 2 3 3 3 3 2 3" xfId="3974" xr:uid="{830B2248-9C20-4FF5-B825-BDE395ADE513}"/>
    <cellStyle name="Monétaire 2 3 3 3 3 3" xfId="1796" xr:uid="{0CAAF88A-061F-4F40-B760-ADB123B4CA8C}"/>
    <cellStyle name="Monétaire 2 3 3 3 3 3 2" xfId="4700" xr:uid="{1127C0F7-0C5D-4713-81EC-557D524EE75B}"/>
    <cellStyle name="Monétaire 2 3 3 3 3 4" xfId="3248" xr:uid="{AD864FE9-284B-4CC9-BB81-1AA1CF8EA834}"/>
    <cellStyle name="Monétaire 2 3 3 3 4" xfId="615" xr:uid="{F21F6609-AE62-4F08-A123-2F9F4ACF153A}"/>
    <cellStyle name="Monétaire 2 3 3 3 4 2" xfId="1341" xr:uid="{6452C8FC-EC13-4CFA-91A8-7512B296C943}"/>
    <cellStyle name="Monétaire 2 3 3 3 4 2 2" xfId="2794" xr:uid="{98728878-0FB9-4F48-B41E-24054DA1B7EE}"/>
    <cellStyle name="Monétaire 2 3 3 3 4 2 3" xfId="4246" xr:uid="{B8DDDD44-6423-4F25-B00C-E0CBA906D61C}"/>
    <cellStyle name="Monétaire 2 3 3 3 4 3" xfId="2068" xr:uid="{2185DCF7-4943-4F30-8E51-1E32937C1B5B}"/>
    <cellStyle name="Monétaire 2 3 3 3 4 3 2" xfId="4972" xr:uid="{0DC9492C-18FD-4AA5-AC6F-4C49E6678746}"/>
    <cellStyle name="Monétaire 2 3 3 3 4 4" xfId="3520" xr:uid="{F0EA9A17-023F-4C05-BFEE-2E2C032F1B71}"/>
    <cellStyle name="Monétaire 2 3 3 3 5" xfId="834" xr:uid="{B477C868-D041-46D6-9230-ECFCE9339D71}"/>
    <cellStyle name="Monétaire 2 3 3 3 5 2" xfId="2287" xr:uid="{FB317380-1561-4A38-A720-50DD5F264D28}"/>
    <cellStyle name="Monétaire 2 3 3 3 5 3" xfId="3739" xr:uid="{E1AD3652-7EA1-4FF1-8EB8-468A9EB1F57E}"/>
    <cellStyle name="Monétaire 2 3 3 3 6" xfId="1561" xr:uid="{3419C55E-231C-467D-B695-A250C22C5886}"/>
    <cellStyle name="Monétaire 2 3 3 3 6 2" xfId="4465" xr:uid="{AF0089A7-2831-4DE6-B3B1-BCB598013E77}"/>
    <cellStyle name="Monétaire 2 3 3 3 7" xfId="3013" xr:uid="{8831EA92-E575-4149-814C-67543A27AE06}"/>
    <cellStyle name="Monétaire 2 3 3 4" xfId="146" xr:uid="{BECF0B33-12DD-4771-ADA1-A73F0A3CB0BD}"/>
    <cellStyle name="Monétaire 2 3 3 4 2" xfId="881" xr:uid="{9362FB51-D3CD-43D8-B14A-14E745ECEB1B}"/>
    <cellStyle name="Monétaire 2 3 3 4 2 2" xfId="2334" xr:uid="{6BF9C4D9-CDCB-42F7-93C2-62C78CBEF457}"/>
    <cellStyle name="Monétaire 2 3 3 4 2 3" xfId="3786" xr:uid="{F19EE451-F7ED-4A87-9CD4-8B34182A37AC}"/>
    <cellStyle name="Monétaire 2 3 3 4 3" xfId="1608" xr:uid="{EAE7D942-B36E-4737-9DAB-F17673F7E145}"/>
    <cellStyle name="Monétaire 2 3 3 4 3 2" xfId="4512" xr:uid="{22CB1FD1-2239-469F-9F1E-E44D2CC601E7}"/>
    <cellStyle name="Monétaire 2 3 3 4 4" xfId="3060" xr:uid="{AED02A60-5B48-4205-A80B-871A0DF593B9}"/>
    <cellStyle name="Monétaire 2 3 3 5" xfId="254" xr:uid="{215D7E8E-29F9-4779-81D0-1C63BF752163}"/>
    <cellStyle name="Monétaire 2 3 3 5 2" xfId="989" xr:uid="{2BE7C6B2-5E4E-4777-A9D0-C0F4AD5EB9B5}"/>
    <cellStyle name="Monétaire 2 3 3 5 2 2" xfId="2442" xr:uid="{A5130291-5C2C-48B5-BD74-1EF7E95F9C90}"/>
    <cellStyle name="Monétaire 2 3 3 5 2 3" xfId="3894" xr:uid="{D78ABA5D-6C21-4087-A6FF-AC50D48F96F9}"/>
    <cellStyle name="Monétaire 2 3 3 5 3" xfId="1716" xr:uid="{11068FA9-7587-4B46-91D7-4BD308D97FF2}"/>
    <cellStyle name="Monétaire 2 3 3 5 3 2" xfId="4620" xr:uid="{E5AEE71B-10A1-472E-B787-4F185B05F259}"/>
    <cellStyle name="Monétaire 2 3 3 5 4" xfId="3168" xr:uid="{8454CE98-C439-4E64-871F-C631F0E9DC16}"/>
    <cellStyle name="Monétaire 2 3 3 6" xfId="569" xr:uid="{CA91180D-E9BE-4BAD-BE8F-1B72D47FB20E}"/>
    <cellStyle name="Monétaire 2 3 3 6 2" xfId="1295" xr:uid="{FBE1E45D-BAE6-4EBF-8C87-76BCDEC1D134}"/>
    <cellStyle name="Monétaire 2 3 3 6 2 2" xfId="2748" xr:uid="{F818365A-89EF-45D8-B06B-46A1A1928AB3}"/>
    <cellStyle name="Monétaire 2 3 3 6 2 3" xfId="4200" xr:uid="{0B47E06A-F468-49F2-B2FC-4A115B7CF1B1}"/>
    <cellStyle name="Monétaire 2 3 3 6 3" xfId="2022" xr:uid="{16936D28-7FF4-4A0B-B15A-710548D9EE65}"/>
    <cellStyle name="Monétaire 2 3 3 6 3 2" xfId="4926" xr:uid="{773B336A-09D8-47DF-A52C-EA0CB8607119}"/>
    <cellStyle name="Monétaire 2 3 3 6 4" xfId="3474" xr:uid="{4EA41EEE-3272-4D60-9123-7F53B51D526F}"/>
    <cellStyle name="Monétaire 2 3 3 7" xfId="677" xr:uid="{D004ED61-593B-4100-997A-B29B2196A4A5}"/>
    <cellStyle name="Monétaire 2 3 3 7 2" xfId="1403" xr:uid="{3E9EA003-1341-4536-BEEF-89F5D082356B}"/>
    <cellStyle name="Monétaire 2 3 3 7 2 2" xfId="2856" xr:uid="{3E6D6F68-8276-4EE0-8027-A99474F5A800}"/>
    <cellStyle name="Monétaire 2 3 3 7 2 3" xfId="4308" xr:uid="{EBED773D-D505-41B9-9B38-011313973226}"/>
    <cellStyle name="Monétaire 2 3 3 7 3" xfId="2130" xr:uid="{F0582079-4E98-4D07-ADBF-C3FDB0640841}"/>
    <cellStyle name="Monétaire 2 3 3 7 3 2" xfId="5034" xr:uid="{5D1A13DE-8DE4-4B7C-B784-4441FCB1931F}"/>
    <cellStyle name="Monétaire 2 3 3 7 4" xfId="3582" xr:uid="{F2F96D5F-6EF8-46A1-B569-E1BFC282DFE2}"/>
    <cellStyle name="Monétaire 2 3 3 8" xfId="773" xr:uid="{0232D6A8-4DDB-47D8-924E-ECBB8E105C79}"/>
    <cellStyle name="Monétaire 2 3 3 8 2" xfId="1499" xr:uid="{2F85BB6A-2356-446F-B451-1C24BC43DD7C}"/>
    <cellStyle name="Monétaire 2 3 3 8 2 2" xfId="2952" xr:uid="{1541572D-AE08-4D0B-AEE6-39B65DBC30DC}"/>
    <cellStyle name="Monétaire 2 3 3 8 2 3" xfId="4404" xr:uid="{3C1D5415-E9DA-4E7B-B293-F0A00B42196B}"/>
    <cellStyle name="Monétaire 2 3 3 8 3" xfId="2226" xr:uid="{51395891-8BDC-471C-9768-7DCD986E541F}"/>
    <cellStyle name="Monétaire 2 3 3 8 3 2" xfId="5130" xr:uid="{5FE1455B-BD22-4CA3-9AD9-9F8677346A08}"/>
    <cellStyle name="Monétaire 2 3 3 8 4" xfId="3678" xr:uid="{0DBE5BEB-5C82-4CF7-8CEC-7FF55AAED099}"/>
    <cellStyle name="Monétaire 2 3 3 9" xfId="788" xr:uid="{C8541AF7-01F1-4190-BE55-74030E8A8A12}"/>
    <cellStyle name="Monétaire 2 3 3 9 2" xfId="2241" xr:uid="{AD02F207-66FB-4E51-B001-2F84ABEF4EEE}"/>
    <cellStyle name="Monétaire 2 3 3 9 3" xfId="3693" xr:uid="{141BF61E-3BE1-4E9F-90AE-37CF424453AF}"/>
    <cellStyle name="Monétaire 2 3 4" xfId="60" xr:uid="{9BE33E2F-C873-4F0D-B693-7049A5824BA1}"/>
    <cellStyle name="Monétaire 2 3 4 2" xfId="108" xr:uid="{AE8E7AA4-13E9-4E4F-B17C-292FD6C5E113}"/>
    <cellStyle name="Monétaire 2 3 4 2 2" xfId="201" xr:uid="{D2BBCD2A-C3B3-4AF4-90F0-4F1F46ACA6E2}"/>
    <cellStyle name="Monétaire 2 3 4 2 2 2" xfId="936" xr:uid="{7AEDB8B9-1484-4F0D-A584-636043150038}"/>
    <cellStyle name="Monétaire 2 3 4 2 2 2 2" xfId="2389" xr:uid="{DF6FBAB5-B711-416B-93FC-F1824C4025BA}"/>
    <cellStyle name="Monétaire 2 3 4 2 2 2 3" xfId="3841" xr:uid="{EBE0D1EA-3554-4C60-9AF2-D039974F54D0}"/>
    <cellStyle name="Monétaire 2 3 4 2 2 3" xfId="1663" xr:uid="{04A21AB5-B2AD-4E7C-A1FD-18AE1B82CAB9}"/>
    <cellStyle name="Monétaire 2 3 4 2 2 3 2" xfId="4567" xr:uid="{00A3E458-F379-4C89-92CA-AC98E6CF8524}"/>
    <cellStyle name="Monétaire 2 3 4 2 2 4" xfId="3115" xr:uid="{43E8A542-5848-4903-8D8A-4C3522306E96}"/>
    <cellStyle name="Monétaire 2 3 4 2 3" xfId="344" xr:uid="{F19A0A85-C7F5-4036-AE19-F60589988041}"/>
    <cellStyle name="Monétaire 2 3 4 2 3 2" xfId="1076" xr:uid="{9BF6D8FB-BDC8-4A1C-AD9F-03C9A8AC6F3C}"/>
    <cellStyle name="Monétaire 2 3 4 2 3 2 2" xfId="2529" xr:uid="{6A8ACCB8-AD31-41D7-A215-28A87B028C44}"/>
    <cellStyle name="Monétaire 2 3 4 2 3 2 3" xfId="3981" xr:uid="{BF321E8E-261C-46E5-8042-C5D5892AF76D}"/>
    <cellStyle name="Monétaire 2 3 4 2 3 3" xfId="1803" xr:uid="{7D40D991-79A4-4193-B73D-3F378C3C52AB}"/>
    <cellStyle name="Monétaire 2 3 4 2 3 3 2" xfId="4707" xr:uid="{011CAB8A-E602-42F8-B873-4845990AD1AE}"/>
    <cellStyle name="Monétaire 2 3 4 2 3 4" xfId="3255" xr:uid="{8E923B92-673D-463D-AC84-B476F4386FB0}"/>
    <cellStyle name="Monétaire 2 3 4 2 4" xfId="624" xr:uid="{F8885E96-31A9-4A20-B187-3D076872D0CF}"/>
    <cellStyle name="Monétaire 2 3 4 2 4 2" xfId="1350" xr:uid="{CF6E40BA-BDAD-4FC7-AA25-6B4FF8BF7F36}"/>
    <cellStyle name="Monétaire 2 3 4 2 4 2 2" xfId="2803" xr:uid="{78F8678D-0E1F-4461-9404-0190F852FD14}"/>
    <cellStyle name="Monétaire 2 3 4 2 4 2 3" xfId="4255" xr:uid="{475F23B8-1957-436C-BFA0-0C5973A3B2AC}"/>
    <cellStyle name="Monétaire 2 3 4 2 4 3" xfId="2077" xr:uid="{3D516B82-DD96-4249-A54D-1681169C44AF}"/>
    <cellStyle name="Monétaire 2 3 4 2 4 3 2" xfId="4981" xr:uid="{A78D5706-F198-49CD-B667-3C0B3F77B056}"/>
    <cellStyle name="Monétaire 2 3 4 2 4 4" xfId="3529" xr:uid="{110A28D3-896A-4D47-B34B-59CD8F4BD8E8}"/>
    <cellStyle name="Monétaire 2 3 4 2 5" xfId="843" xr:uid="{310E6A1C-169C-43B8-BDB4-5995936E2D1B}"/>
    <cellStyle name="Monétaire 2 3 4 2 5 2" xfId="2296" xr:uid="{276C0F58-DF21-4C26-8C6E-21FDF2C6060B}"/>
    <cellStyle name="Monétaire 2 3 4 2 5 3" xfId="3748" xr:uid="{A5919114-2DDB-4AB1-9274-56CE48CB0271}"/>
    <cellStyle name="Monétaire 2 3 4 2 6" xfId="1570" xr:uid="{C1EF6BB2-83D4-4303-8AF2-37B8D8C5E9D4}"/>
    <cellStyle name="Monétaire 2 3 4 2 6 2" xfId="4474" xr:uid="{CC8534E2-44A3-4353-8182-BEE85175397A}"/>
    <cellStyle name="Monétaire 2 3 4 2 7" xfId="3022" xr:uid="{DF65249A-539C-4653-88A8-13C71EB6583D}"/>
    <cellStyle name="Monétaire 2 3 4 3" xfId="155" xr:uid="{E54D91F6-49AE-4F20-89B9-0A8A0A597C85}"/>
    <cellStyle name="Monétaire 2 3 4 3 2" xfId="890" xr:uid="{80A869C1-C0B3-4E5E-823F-0629870010A8}"/>
    <cellStyle name="Monétaire 2 3 4 3 2 2" xfId="2343" xr:uid="{D6CAA180-0A2C-4185-A9A7-AD1F111E6D3A}"/>
    <cellStyle name="Monétaire 2 3 4 3 2 3" xfId="3795" xr:uid="{DCB7D1D4-6297-4610-BA97-EDA6A5716C0D}"/>
    <cellStyle name="Monétaire 2 3 4 3 3" xfId="1617" xr:uid="{F76E5A55-5D89-405B-8ED1-643DC8ECB067}"/>
    <cellStyle name="Monétaire 2 3 4 3 3 2" xfId="4521" xr:uid="{33AA7EB0-F2E4-4870-8C88-3CE4B3A21ACF}"/>
    <cellStyle name="Monétaire 2 3 4 3 4" xfId="3069" xr:uid="{5FF6DE12-07CC-4250-8872-F9B59A09451A}"/>
    <cellStyle name="Monétaire 2 3 4 4" xfId="264" xr:uid="{A146DB97-04F9-4F57-8210-4D7CD4B115CB}"/>
    <cellStyle name="Monétaire 2 3 4 4 2" xfId="999" xr:uid="{086C3FD2-170E-4B56-BB30-6304497ABE55}"/>
    <cellStyle name="Monétaire 2 3 4 4 2 2" xfId="2452" xr:uid="{A6423E62-8E09-44AC-B888-9AB3E4C379C9}"/>
    <cellStyle name="Monétaire 2 3 4 4 2 3" xfId="3904" xr:uid="{8EC22B6A-4669-4FF5-949D-4102933C1AD0}"/>
    <cellStyle name="Monétaire 2 3 4 4 3" xfId="1726" xr:uid="{14843960-9C69-4FE7-9527-98C38DB60AF3}"/>
    <cellStyle name="Monétaire 2 3 4 4 3 2" xfId="4630" xr:uid="{8E41CE99-11E8-4188-B0BF-26D219FC277E}"/>
    <cellStyle name="Monétaire 2 3 4 4 4" xfId="3178" xr:uid="{F3B2B65B-97E5-440B-8608-11DE11EEC2C3}"/>
    <cellStyle name="Monétaire 2 3 4 5" xfId="578" xr:uid="{564EC1C5-8C01-4DD0-962C-E25619983161}"/>
    <cellStyle name="Monétaire 2 3 4 5 2" xfId="1304" xr:uid="{E0BC81A6-CCBB-4736-A5DB-A7CAF9E7FE41}"/>
    <cellStyle name="Monétaire 2 3 4 5 2 2" xfId="2757" xr:uid="{6776496D-9C98-487A-AD80-DA4BA4232B96}"/>
    <cellStyle name="Monétaire 2 3 4 5 2 3" xfId="4209" xr:uid="{BF3DABF9-AF24-4262-B69E-F3805786978D}"/>
    <cellStyle name="Monétaire 2 3 4 5 3" xfId="2031" xr:uid="{4C104A3A-0E8A-4955-900F-4D9406C50759}"/>
    <cellStyle name="Monétaire 2 3 4 5 3 2" xfId="4935" xr:uid="{94B3F6E1-86EF-43AC-AFEE-D4EA6AA2E831}"/>
    <cellStyle name="Monétaire 2 3 4 5 4" xfId="3483" xr:uid="{FFC7EB02-337D-4562-9165-FCFB32A3F016}"/>
    <cellStyle name="Monétaire 2 3 4 6" xfId="687" xr:uid="{34DFF954-B3B2-4397-A849-A31210352D59}"/>
    <cellStyle name="Monétaire 2 3 4 6 2" xfId="1413" xr:uid="{1219E432-CD30-435D-AED8-2EFD21D95A77}"/>
    <cellStyle name="Monétaire 2 3 4 6 2 2" xfId="2866" xr:uid="{5B587B64-6CDD-4E1A-A690-100410B0DE74}"/>
    <cellStyle name="Monétaire 2 3 4 6 2 3" xfId="4318" xr:uid="{6D798C28-9ED3-4159-B6BF-559F04ED1D6C}"/>
    <cellStyle name="Monétaire 2 3 4 6 3" xfId="2140" xr:uid="{C5A6DCEE-275D-495E-B577-24511355F359}"/>
    <cellStyle name="Monétaire 2 3 4 6 3 2" xfId="5044" xr:uid="{1AAF4C69-8901-40DB-9A19-24B9718A46F7}"/>
    <cellStyle name="Monétaire 2 3 4 6 4" xfId="3592" xr:uid="{92A462BB-5D81-4EFD-869B-E1A71BDAF19D}"/>
    <cellStyle name="Monétaire 2 3 4 7" xfId="797" xr:uid="{0E3D3101-C589-40DB-879B-8E163CE14985}"/>
    <cellStyle name="Monétaire 2 3 4 7 2" xfId="2250" xr:uid="{DEB968EA-B3BE-45FA-A2B3-3E7E273E2647}"/>
    <cellStyle name="Monétaire 2 3 4 7 3" xfId="3702" xr:uid="{377682CF-615C-4CE7-962B-48F37D9BB02C}"/>
    <cellStyle name="Monétaire 2 3 4 8" xfId="1524" xr:uid="{67588DAB-0A0F-486F-A814-C4155884BCC7}"/>
    <cellStyle name="Monétaire 2 3 4 8 2" xfId="4428" xr:uid="{E70BFBD4-D61C-430C-AA48-42106E3E6068}"/>
    <cellStyle name="Monétaire 2 3 4 9" xfId="2976" xr:uid="{FD9D63A0-5B78-49AB-9138-B8809EAB7CF6}"/>
    <cellStyle name="Monétaire 2 3 5" xfId="88" xr:uid="{ABE1DCF7-8ED6-4186-943D-1D66FCF65293}"/>
    <cellStyle name="Monétaire 2 3 5 2" xfId="134" xr:uid="{609C170F-E79D-4693-AA47-0880BCA103E0}"/>
    <cellStyle name="Monétaire 2 3 5 2 2" xfId="227" xr:uid="{0A34CED5-35CB-4029-B612-90AB5A4FB253}"/>
    <cellStyle name="Monétaire 2 3 5 2 2 2" xfId="962" xr:uid="{766B0B93-2BE2-4B32-9725-914FFE26F092}"/>
    <cellStyle name="Monétaire 2 3 5 2 2 2 2" xfId="2415" xr:uid="{F0AB71B0-8869-4B46-87B5-C4977BEA75E1}"/>
    <cellStyle name="Monétaire 2 3 5 2 2 2 3" xfId="3867" xr:uid="{9364C028-1FC8-45A5-AFCC-79E811A75355}"/>
    <cellStyle name="Monétaire 2 3 5 2 2 3" xfId="1689" xr:uid="{5D562FB4-2907-4A24-BD23-F25B46455EAD}"/>
    <cellStyle name="Monétaire 2 3 5 2 2 3 2" xfId="4593" xr:uid="{D74931E4-9D32-4BE7-94C3-EE4F293FEA9F}"/>
    <cellStyle name="Monétaire 2 3 5 2 2 4" xfId="3141" xr:uid="{80D09840-6B03-4297-BC8F-3A9B5C08C690}"/>
    <cellStyle name="Monétaire 2 3 5 2 3" xfId="355" xr:uid="{1A88349D-C69A-4130-BAB6-6D43EB21969D}"/>
    <cellStyle name="Monétaire 2 3 5 2 3 2" xfId="1087" xr:uid="{9C5C2B9E-BD56-4DF1-939F-673C4D9B62E5}"/>
    <cellStyle name="Monétaire 2 3 5 2 3 2 2" xfId="2540" xr:uid="{004817B4-726D-4584-9CDD-FAF6ADDE0B26}"/>
    <cellStyle name="Monétaire 2 3 5 2 3 2 3" xfId="3992" xr:uid="{7C007BD6-75B1-4425-8547-C9C9FB776E5F}"/>
    <cellStyle name="Monétaire 2 3 5 2 3 3" xfId="1814" xr:uid="{D9515A2F-2D1F-49B9-9477-20A3E683A6D2}"/>
    <cellStyle name="Monétaire 2 3 5 2 3 3 2" xfId="4718" xr:uid="{5EE50254-D0A3-45C0-9F14-174AB25002F0}"/>
    <cellStyle name="Monétaire 2 3 5 2 3 4" xfId="3266" xr:uid="{FAC5B712-6492-4A8D-B2FB-EF17ACF6F976}"/>
    <cellStyle name="Monétaire 2 3 5 2 4" xfId="650" xr:uid="{870D581A-3F01-46FD-87AB-05CB8F9CE756}"/>
    <cellStyle name="Monétaire 2 3 5 2 4 2" xfId="1376" xr:uid="{12C0A00E-09D3-4DF2-AC0F-5C8B2A29C110}"/>
    <cellStyle name="Monétaire 2 3 5 2 4 2 2" xfId="2829" xr:uid="{A4D3C987-746E-4669-BE27-A6E82FD3D4C9}"/>
    <cellStyle name="Monétaire 2 3 5 2 4 2 3" xfId="4281" xr:uid="{3D7714DB-D78C-41CD-8F97-9B369125541F}"/>
    <cellStyle name="Monétaire 2 3 5 2 4 3" xfId="2103" xr:uid="{C8EF1CD4-8C95-47B7-A23C-6DFED54BC188}"/>
    <cellStyle name="Monétaire 2 3 5 2 4 3 2" xfId="5007" xr:uid="{EEFC972C-B0F7-4B88-A8DF-C564DF8B300D}"/>
    <cellStyle name="Monétaire 2 3 5 2 4 4" xfId="3555" xr:uid="{DDECC4CB-FA50-4DB8-B6FE-F0FDC5FD8F5E}"/>
    <cellStyle name="Monétaire 2 3 5 2 5" xfId="869" xr:uid="{AA9E5FBB-0733-4905-8E21-EC2D352CE7FF}"/>
    <cellStyle name="Monétaire 2 3 5 2 5 2" xfId="2322" xr:uid="{E214249E-1A6A-471E-A6A6-15E5D47A0E8D}"/>
    <cellStyle name="Monétaire 2 3 5 2 5 3" xfId="3774" xr:uid="{E2E968E7-B057-4D76-8AAF-F9152FA3C9F9}"/>
    <cellStyle name="Monétaire 2 3 5 2 6" xfId="1596" xr:uid="{22BABAE0-ADD3-4A71-8F35-0C5841337EBE}"/>
    <cellStyle name="Monétaire 2 3 5 2 6 2" xfId="4500" xr:uid="{1F92C66F-C9FD-4C38-9A35-0F2CC038AE39}"/>
    <cellStyle name="Monétaire 2 3 5 2 7" xfId="3048" xr:uid="{85905BA3-5BB6-4E1B-9FEB-027B8756BB7C}"/>
    <cellStyle name="Monétaire 2 3 5 3" xfId="181" xr:uid="{C33E2329-62EF-4EB0-854B-C33A0AA90500}"/>
    <cellStyle name="Monétaire 2 3 5 3 2" xfId="916" xr:uid="{18D9E2C6-51C6-4760-8481-37D4DA767C21}"/>
    <cellStyle name="Monétaire 2 3 5 3 2 2" xfId="2369" xr:uid="{3CF68214-3DF6-4CAF-8DA2-56A3C05F7715}"/>
    <cellStyle name="Monétaire 2 3 5 3 2 3" xfId="3821" xr:uid="{0D1137DB-4E32-4B4F-99CA-D061879DC37B}"/>
    <cellStyle name="Monétaire 2 3 5 3 3" xfId="1643" xr:uid="{ADDE1BEE-C049-437F-A278-07998AC6E578}"/>
    <cellStyle name="Monétaire 2 3 5 3 3 2" xfId="4547" xr:uid="{701331D0-E13D-4DB4-BCDF-9E8424116611}"/>
    <cellStyle name="Monétaire 2 3 5 3 4" xfId="3095" xr:uid="{E70D6BE2-B766-46AF-991E-8EB0A32B850D}"/>
    <cellStyle name="Monétaire 2 3 5 4" xfId="293" xr:uid="{50C16847-4ECA-4BF9-90B0-21BA86FC8349}"/>
    <cellStyle name="Monétaire 2 3 5 4 2" xfId="1028" xr:uid="{FE9CA41D-397A-4B60-ABF5-26C836BB8105}"/>
    <cellStyle name="Monétaire 2 3 5 4 2 2" xfId="2481" xr:uid="{59ABD440-FF19-40CB-86AA-D0EDD429F1BC}"/>
    <cellStyle name="Monétaire 2 3 5 4 2 3" xfId="3933" xr:uid="{B81C86EA-4496-4A5D-A5DD-F889052F4D4E}"/>
    <cellStyle name="Monétaire 2 3 5 4 3" xfId="1755" xr:uid="{C4B11E57-0770-4C83-AC2D-D5ADEEB2EC23}"/>
    <cellStyle name="Monétaire 2 3 5 4 3 2" xfId="4659" xr:uid="{F60CF74D-653E-4299-A842-B299524D0679}"/>
    <cellStyle name="Monétaire 2 3 5 4 4" xfId="3207" xr:uid="{1FE2C757-2A27-4C2C-B68D-2546C4B55DFB}"/>
    <cellStyle name="Monétaire 2 3 5 5" xfId="604" xr:uid="{6A9891C4-CC88-4FA2-8CAB-82801DADBD71}"/>
    <cellStyle name="Monétaire 2 3 5 5 2" xfId="1330" xr:uid="{5BFC6F2B-BA19-4881-B2F2-859CC71CD252}"/>
    <cellStyle name="Monétaire 2 3 5 5 2 2" xfId="2783" xr:uid="{3D7761DF-DAAC-44D9-9ABA-363CA40488AE}"/>
    <cellStyle name="Monétaire 2 3 5 5 2 3" xfId="4235" xr:uid="{FF0501FA-E569-4DD0-B67B-C9FCC9D64138}"/>
    <cellStyle name="Monétaire 2 3 5 5 3" xfId="2057" xr:uid="{CD99F5F8-2288-4DDA-85C2-36F081027CCD}"/>
    <cellStyle name="Monétaire 2 3 5 5 3 2" xfId="4961" xr:uid="{8E538D72-E729-42CA-BEB8-06FF589ED635}"/>
    <cellStyle name="Monétaire 2 3 5 5 4" xfId="3509" xr:uid="{DA0333B1-FEE4-47E1-9097-CAAF74838F6D}"/>
    <cellStyle name="Monétaire 2 3 5 6" xfId="716" xr:uid="{DCEDF534-78B2-463F-9A8F-F360B9B55C0F}"/>
    <cellStyle name="Monétaire 2 3 5 6 2" xfId="1442" xr:uid="{83CD3E56-C2FE-4581-92C2-F319DC615F13}"/>
    <cellStyle name="Monétaire 2 3 5 6 2 2" xfId="2895" xr:uid="{1B3F7B6F-4BE0-40A2-97CA-8D77D5131764}"/>
    <cellStyle name="Monétaire 2 3 5 6 2 3" xfId="4347" xr:uid="{27E3C799-2E32-4CCA-A318-7715F2FDE075}"/>
    <cellStyle name="Monétaire 2 3 5 6 3" xfId="2169" xr:uid="{C95A7FF5-F5B2-4B23-90A0-1F07B8116BBC}"/>
    <cellStyle name="Monétaire 2 3 5 6 3 2" xfId="5073" xr:uid="{CF8C6B7A-9C04-4A38-A5A4-CA06DBCB3BF8}"/>
    <cellStyle name="Monétaire 2 3 5 6 4" xfId="3621" xr:uid="{089956B4-1055-451E-9DF7-99569A74702F}"/>
    <cellStyle name="Monétaire 2 3 5 7" xfId="823" xr:uid="{15936374-080D-4095-825E-D4888CC4A467}"/>
    <cellStyle name="Monétaire 2 3 5 7 2" xfId="2276" xr:uid="{81415D66-CE5E-4AAC-BB9A-8DF606612068}"/>
    <cellStyle name="Monétaire 2 3 5 7 3" xfId="3728" xr:uid="{2C77CAA0-EE27-4851-AE4D-D88A8A5EF1E5}"/>
    <cellStyle name="Monétaire 2 3 5 8" xfId="1550" xr:uid="{8CDB10B0-FC32-45DB-A344-AFF4DD6ABF82}"/>
    <cellStyle name="Monétaire 2 3 5 8 2" xfId="4454" xr:uid="{3D6EEE57-4B75-4A87-A9C0-A4427E3F850E}"/>
    <cellStyle name="Monétaire 2 3 5 9" xfId="3002" xr:uid="{D403B169-F438-4B9C-8D1F-5D19DA670B0F}"/>
    <cellStyle name="Monétaire 2 3 6" xfId="91" xr:uid="{9170FA97-4023-4B2A-8F6A-4F5041982E17}"/>
    <cellStyle name="Monétaire 2 3 6 2" xfId="184" xr:uid="{9530489E-DFBD-4E3F-8777-9C0287B65356}"/>
    <cellStyle name="Monétaire 2 3 6 2 2" xfId="538" xr:uid="{7EFDB524-607D-4821-A1C8-C5FFAC562276}"/>
    <cellStyle name="Monétaire 2 3 6 2 2 2" xfId="1264" xr:uid="{88558F9F-2741-418B-ACAC-B8B02D84665A}"/>
    <cellStyle name="Monétaire 2 3 6 2 2 2 2" xfId="2717" xr:uid="{E65BDB31-23B7-4143-9D0A-9026E1C5423E}"/>
    <cellStyle name="Monétaire 2 3 6 2 2 2 3" xfId="4169" xr:uid="{5B77E9DD-9650-496B-97F8-AD924FA89918}"/>
    <cellStyle name="Monétaire 2 3 6 2 2 3" xfId="1991" xr:uid="{44F6DC60-D595-454D-983E-96CD0EB91EFE}"/>
    <cellStyle name="Monétaire 2 3 6 2 2 3 2" xfId="4895" xr:uid="{0DCB9860-0733-4CFC-9BFD-5D76431C4DB7}"/>
    <cellStyle name="Monétaire 2 3 6 2 2 4" xfId="3443" xr:uid="{D42672D1-44C5-41F6-B6C3-618C0A33B5EF}"/>
    <cellStyle name="Monétaire 2 3 6 2 3" xfId="369" xr:uid="{F8EE11DD-BBA4-44E8-BFBE-9C4F466040B5}"/>
    <cellStyle name="Monétaire 2 3 6 2 3 2" xfId="1101" xr:uid="{73B26CAC-2535-44F5-B35F-DA9EDD495006}"/>
    <cellStyle name="Monétaire 2 3 6 2 3 2 2" xfId="2554" xr:uid="{99FDF084-9EDE-4FF4-90ED-745B86C6A9BC}"/>
    <cellStyle name="Monétaire 2 3 6 2 3 2 3" xfId="4006" xr:uid="{8FF4FF0A-1CDA-4F29-B46E-3E9719420AEE}"/>
    <cellStyle name="Monétaire 2 3 6 2 3 3" xfId="1828" xr:uid="{54F94224-3E9C-439A-B222-1FE30EE72401}"/>
    <cellStyle name="Monétaire 2 3 6 2 3 3 2" xfId="4732" xr:uid="{8F94D60C-92BA-4C7F-A933-73AE601A3C4C}"/>
    <cellStyle name="Monétaire 2 3 6 2 3 4" xfId="3280" xr:uid="{2128A9B2-BA7E-4D79-A100-B34257E75DCE}"/>
    <cellStyle name="Monétaire 2 3 6 2 4" xfId="919" xr:uid="{F3053CFE-1E3A-49E5-A4D9-6EAC1D0436A9}"/>
    <cellStyle name="Monétaire 2 3 6 2 4 2" xfId="2372" xr:uid="{4AE3D0CF-2A75-4529-8D83-24EC4CFE9C84}"/>
    <cellStyle name="Monétaire 2 3 6 2 4 3" xfId="3824" xr:uid="{96F7A69E-CFA9-49B8-8947-983B8F1732D8}"/>
    <cellStyle name="Monétaire 2 3 6 2 5" xfId="1646" xr:uid="{AA1C9251-41A8-40A2-ACD0-FA0FC283BC6C}"/>
    <cellStyle name="Monétaire 2 3 6 2 5 2" xfId="4550" xr:uid="{12B4FD0B-0E59-4CCF-B479-EB7A59494918}"/>
    <cellStyle name="Monétaire 2 3 6 2 6" xfId="3098" xr:uid="{779F15C2-6AEB-4A0E-9E7E-0FCA614F3FBB}"/>
    <cellStyle name="Monétaire 2 3 6 3" xfId="458" xr:uid="{B5B0EBFE-8761-4774-B925-69BBC2BFA42F}"/>
    <cellStyle name="Monétaire 2 3 6 3 2" xfId="1184" xr:uid="{31859898-4D59-4300-9291-232CAB613E3B}"/>
    <cellStyle name="Monétaire 2 3 6 3 2 2" xfId="2637" xr:uid="{9B48CF29-4D95-413A-BCDD-A534398A602B}"/>
    <cellStyle name="Monétaire 2 3 6 3 2 3" xfId="4089" xr:uid="{8AE4EEBD-488E-4A4B-AB84-5BFB7675A0B9}"/>
    <cellStyle name="Monétaire 2 3 6 3 3" xfId="1911" xr:uid="{093F4133-FF1C-4B4F-A915-32F70FE893C3}"/>
    <cellStyle name="Monétaire 2 3 6 3 3 2" xfId="4815" xr:uid="{41A6E665-CDCD-4673-B1F2-0BE171246EA3}"/>
    <cellStyle name="Monétaire 2 3 6 3 4" xfId="3363" xr:uid="{D22CD0D3-7275-4F28-8E66-38F44C486AE4}"/>
    <cellStyle name="Monétaire 2 3 6 4" xfId="303" xr:uid="{8B0CBF52-F032-4648-A28F-E306851A9C0C}"/>
    <cellStyle name="Monétaire 2 3 6 4 2" xfId="1038" xr:uid="{24E4D63C-E1B9-4DAD-A1BF-AB8E8A0C04BD}"/>
    <cellStyle name="Monétaire 2 3 6 4 2 2" xfId="2491" xr:uid="{B46AA54E-3228-4191-BE34-E9A28D4F4CBA}"/>
    <cellStyle name="Monétaire 2 3 6 4 2 3" xfId="3943" xr:uid="{3E3A8919-0DEB-4BC2-92A8-8C520A53A641}"/>
    <cellStyle name="Monétaire 2 3 6 4 3" xfId="1765" xr:uid="{90F65B4C-01E8-49E3-A582-D3BE498C1526}"/>
    <cellStyle name="Monétaire 2 3 6 4 3 2" xfId="4669" xr:uid="{8BF460E7-86D8-4340-96B1-A53B6F402199}"/>
    <cellStyle name="Monétaire 2 3 6 4 4" xfId="3217" xr:uid="{9468FAF7-B022-47F0-97B5-3EC81F82ADF8}"/>
    <cellStyle name="Monétaire 2 3 6 5" xfId="607" xr:uid="{8B805021-AFA3-4EB5-8ABD-C9C683649CE8}"/>
    <cellStyle name="Monétaire 2 3 6 5 2" xfId="1333" xr:uid="{C70341FF-24F2-4A5F-8981-E6D8D8C50FD3}"/>
    <cellStyle name="Monétaire 2 3 6 5 2 2" xfId="2786" xr:uid="{1D5FC74C-CC13-41B2-8CB4-3152254D59C5}"/>
    <cellStyle name="Monétaire 2 3 6 5 2 3" xfId="4238" xr:uid="{653725E6-F156-4A65-A1CE-FB37374CB359}"/>
    <cellStyle name="Monétaire 2 3 6 5 3" xfId="2060" xr:uid="{1D351C1F-25E3-4513-82BF-7B0552DB7CD5}"/>
    <cellStyle name="Monétaire 2 3 6 5 3 2" xfId="4964" xr:uid="{137C5719-89AA-4DFE-8A3B-0C154DA55632}"/>
    <cellStyle name="Monétaire 2 3 6 5 4" xfId="3512" xr:uid="{7B3E128E-197A-4BE8-B6B9-1F75D4AC0821}"/>
    <cellStyle name="Monétaire 2 3 6 6" xfId="735" xr:uid="{8B41494E-5362-4859-9A8A-5F8FBE3AE698}"/>
    <cellStyle name="Monétaire 2 3 6 6 2" xfId="1461" xr:uid="{D9EBE653-0736-44B4-A60B-C44F278F241E}"/>
    <cellStyle name="Monétaire 2 3 6 6 2 2" xfId="2914" xr:uid="{6839CCB2-F9C2-49D6-90A2-9A7DE284BC40}"/>
    <cellStyle name="Monétaire 2 3 6 6 2 3" xfId="4366" xr:uid="{A3649ABB-0C24-479B-9AB1-D035864765CA}"/>
    <cellStyle name="Monétaire 2 3 6 6 3" xfId="2188" xr:uid="{63CDA0EC-1DF4-40E1-9AE3-F3660EF20D68}"/>
    <cellStyle name="Monétaire 2 3 6 6 3 2" xfId="5092" xr:uid="{1D0BEAD3-F402-4C20-92F3-EACB9AA3922A}"/>
    <cellStyle name="Monétaire 2 3 6 6 4" xfId="3640" xr:uid="{DC7EB15A-7750-47DD-A01E-35553618F505}"/>
    <cellStyle name="Monétaire 2 3 6 7" xfId="826" xr:uid="{3A322E2C-4C83-4862-A99B-0E9E992DA44A}"/>
    <cellStyle name="Monétaire 2 3 6 7 2" xfId="2279" xr:uid="{CED8F5E7-989A-4092-9932-7C7186045CBD}"/>
    <cellStyle name="Monétaire 2 3 6 7 3" xfId="3731" xr:uid="{AA75A0E4-4E8F-4773-B63E-CCF5C3772ABE}"/>
    <cellStyle name="Monétaire 2 3 6 8" xfId="1553" xr:uid="{4AE81B69-6621-4300-ADDE-6BCF9C587751}"/>
    <cellStyle name="Monétaire 2 3 6 8 2" xfId="4457" xr:uid="{E8B18BCF-CE38-4080-819B-AAEA9BBC0155}"/>
    <cellStyle name="Monétaire 2 3 6 9" xfId="3005" xr:uid="{5065AB58-997A-47BA-812F-462BA04C5537}"/>
    <cellStyle name="Monétaire 2 3 7" xfId="138" xr:uid="{3B3CA15F-9B9B-47D6-93BF-1E35E9A3F2AC}"/>
    <cellStyle name="Monétaire 2 3 7 2" xfId="479" xr:uid="{CCFEC21E-6E41-4687-8D20-8F0BF807485A}"/>
    <cellStyle name="Monétaire 2 3 7 2 2" xfId="1205" xr:uid="{11D90185-F23C-4818-BB66-245ED7E90C26}"/>
    <cellStyle name="Monétaire 2 3 7 2 2 2" xfId="2658" xr:uid="{4EC40A46-60CD-412C-9D0B-EFC143DE5AAA}"/>
    <cellStyle name="Monétaire 2 3 7 2 2 3" xfId="4110" xr:uid="{6390D594-950E-47D0-A1AD-8922EB1447B5}"/>
    <cellStyle name="Monétaire 2 3 7 2 3" xfId="1932" xr:uid="{D6F4AB71-5E8C-4F08-8006-97486D5C1AEE}"/>
    <cellStyle name="Monétaire 2 3 7 2 3 2" xfId="4836" xr:uid="{E8A73DA3-7C8E-42AA-BD01-BAECD6423316}"/>
    <cellStyle name="Monétaire 2 3 7 2 4" xfId="3384" xr:uid="{F84138E4-5F3F-43AF-A16C-C1735FD027D4}"/>
    <cellStyle name="Monétaire 2 3 7 3" xfId="324" xr:uid="{6F625908-5F93-4B98-9B68-626AF0BFD016}"/>
    <cellStyle name="Monétaire 2 3 7 3 2" xfId="1056" xr:uid="{DCC70098-6DB2-4329-B322-225DD2E519AA}"/>
    <cellStyle name="Monétaire 2 3 7 3 2 2" xfId="2509" xr:uid="{ACD2140B-952E-4375-9330-760BF0499467}"/>
    <cellStyle name="Monétaire 2 3 7 3 2 3" xfId="3961" xr:uid="{EFF4B852-C39C-4769-8ED2-1EE1C08A2F17}"/>
    <cellStyle name="Monétaire 2 3 7 3 3" xfId="1783" xr:uid="{B4570828-F0CA-4D8A-8FD8-A49A297C97C6}"/>
    <cellStyle name="Monétaire 2 3 7 3 3 2" xfId="4687" xr:uid="{56EEDFB3-74D5-4E16-B9A4-1842086D27D7}"/>
    <cellStyle name="Monétaire 2 3 7 3 4" xfId="3235" xr:uid="{CCC3A36B-4011-44F4-88F7-5A88653607FE}"/>
    <cellStyle name="Monétaire 2 3 7 4" xfId="873" xr:uid="{B3C2BE04-EE24-4840-A5E1-495C35180564}"/>
    <cellStyle name="Monétaire 2 3 7 4 2" xfId="2326" xr:uid="{C735722D-673F-494E-80E0-D58EB49B0433}"/>
    <cellStyle name="Monétaire 2 3 7 4 3" xfId="3778" xr:uid="{89C2F537-E13C-4CB1-8168-4551ABBE8F1B}"/>
    <cellStyle name="Monétaire 2 3 7 5" xfId="1600" xr:uid="{C978B5A9-91D6-4C10-9081-E4BB51CB638F}"/>
    <cellStyle name="Monétaire 2 3 7 5 2" xfId="4504" xr:uid="{EC09168D-CCF6-40D7-BCF2-C33AEEE7997D}"/>
    <cellStyle name="Monétaire 2 3 7 6" xfId="3052" xr:uid="{4568EA64-AB77-4992-9571-E78C9583827A}"/>
    <cellStyle name="Monétaire 2 3 8" xfId="318" xr:uid="{E49AA006-77D5-4E28-9C1E-569092C6E792}"/>
    <cellStyle name="Monétaire 2 3 8 2" xfId="473" xr:uid="{E5CAA562-A226-442A-87C1-188873F5A22F}"/>
    <cellStyle name="Monétaire 2 3 8 2 2" xfId="1199" xr:uid="{6D0FEEBF-4912-4D04-8331-3F0ECDAE3F97}"/>
    <cellStyle name="Monétaire 2 3 8 2 2 2" xfId="2652" xr:uid="{A89D0274-1DAF-41B1-BD2C-467CF85F132D}"/>
    <cellStyle name="Monétaire 2 3 8 2 2 3" xfId="4104" xr:uid="{B7C3B0CF-106E-4887-A4E2-79A5C9689062}"/>
    <cellStyle name="Monétaire 2 3 8 2 3" xfId="1926" xr:uid="{3F2D07AB-B6B7-4FC4-9DBF-720E3F7D7456}"/>
    <cellStyle name="Monétaire 2 3 8 2 3 2" xfId="4830" xr:uid="{46A95499-DD09-4422-A517-B29E59AB083D}"/>
    <cellStyle name="Monétaire 2 3 8 2 4" xfId="3378" xr:uid="{FD9A6F29-5DE1-4F77-9631-92C8F009BF4F}"/>
    <cellStyle name="Monétaire 2 3 8 3" xfId="1051" xr:uid="{D80F5BE9-2FC9-473F-8AD9-F31BE0A3F294}"/>
    <cellStyle name="Monétaire 2 3 8 3 2" xfId="2504" xr:uid="{CD60E1BD-A1BC-40AF-9E80-9755018B0886}"/>
    <cellStyle name="Monétaire 2 3 8 3 3" xfId="3956" xr:uid="{0B5252D4-847D-4B69-AFD2-D49C4E224483}"/>
    <cellStyle name="Monétaire 2 3 8 4" xfId="1778" xr:uid="{B20DB16B-170E-462E-AD29-D7987E7D163A}"/>
    <cellStyle name="Monétaire 2 3 8 4 2" xfId="4682" xr:uid="{E5EBE11A-746F-4963-B583-3CD8CD8CA69C}"/>
    <cellStyle name="Monétaire 2 3 8 5" xfId="3230" xr:uid="{32C57725-2DA7-4E83-B076-F24C6211E69D}"/>
    <cellStyle name="Monétaire 2 3 9" xfId="399" xr:uid="{0EC32798-3396-47A1-9445-9BF853E683F2}"/>
    <cellStyle name="Monétaire 2 3 9 2" xfId="1125" xr:uid="{0288BB32-48A9-4860-B040-71A8D2BDB30A}"/>
    <cellStyle name="Monétaire 2 3 9 2 2" xfId="2578" xr:uid="{6451EE58-E23F-492F-95A2-35CF635115D1}"/>
    <cellStyle name="Monétaire 2 3 9 2 3" xfId="4030" xr:uid="{A1645DF7-1205-4777-8CBB-AB6BFB4072A8}"/>
    <cellStyle name="Monétaire 2 3 9 3" xfId="1852" xr:uid="{4CD6475C-806A-4D96-9F68-90EA90DFE3E5}"/>
    <cellStyle name="Monétaire 2 3 9 3 2" xfId="4756" xr:uid="{9853343D-6B40-4D3F-A1F5-603906FB6226}"/>
    <cellStyle name="Monétaire 2 3 9 4" xfId="3304" xr:uid="{821B950F-E5EE-46D6-ADE7-EC807EF104F3}"/>
    <cellStyle name="Monétaire 2 4" xfId="38" xr:uid="{E33D3F54-B24D-4D16-A6C5-14196453C56A}"/>
    <cellStyle name="Monétaire 2 4 10" xfId="233" xr:uid="{6842E637-4669-4686-B392-5192D7DA4673}"/>
    <cellStyle name="Monétaire 2 4 10 2" xfId="968" xr:uid="{D29DFB84-47A9-4101-884B-EAA0C560BAB8}"/>
    <cellStyle name="Monétaire 2 4 10 2 2" xfId="2421" xr:uid="{ED3DD2F4-807F-4444-9D75-FA2F3793B234}"/>
    <cellStyle name="Monétaire 2 4 10 2 3" xfId="3873" xr:uid="{882BFC88-BBB2-48FD-958A-66983CB56499}"/>
    <cellStyle name="Monétaire 2 4 10 3" xfId="1695" xr:uid="{35F039E1-986C-406A-9CB7-7BEF505BE85C}"/>
    <cellStyle name="Monétaire 2 4 10 3 2" xfId="4599" xr:uid="{3A2A1860-592A-49B5-BBC5-979A759DA48D}"/>
    <cellStyle name="Monétaire 2 4 10 4" xfId="3147" xr:uid="{ACCE1230-BC47-4974-AA99-94334BE227A1}"/>
    <cellStyle name="Monétaire 2 4 11" xfId="562" xr:uid="{BB706E98-4F80-486E-91D7-F3CC2ADFAF00}"/>
    <cellStyle name="Monétaire 2 4 11 2" xfId="1288" xr:uid="{38E64A62-D38A-483B-853B-7C5917B7C7F6}"/>
    <cellStyle name="Monétaire 2 4 11 2 2" xfId="2741" xr:uid="{E6FFE29E-4A57-473C-BF51-A706438F5604}"/>
    <cellStyle name="Monétaire 2 4 11 2 3" xfId="4193" xr:uid="{10CD18A3-1AAD-40B9-BE8D-A260CAF33293}"/>
    <cellStyle name="Monétaire 2 4 11 3" xfId="2015" xr:uid="{DE19B860-053D-4D8B-9643-C64DF5AF2DDB}"/>
    <cellStyle name="Monétaire 2 4 11 3 2" xfId="4919" xr:uid="{E09F9392-CF71-40D0-A221-C7BB81886D33}"/>
    <cellStyle name="Monétaire 2 4 11 4" xfId="3467" xr:uid="{98B58DDF-FED4-4920-AFF6-3C682A4C0740}"/>
    <cellStyle name="Monétaire 2 4 12" xfId="656" xr:uid="{806A4DBA-35DE-4DA4-B990-2608CF29DBB4}"/>
    <cellStyle name="Monétaire 2 4 12 2" xfId="1382" xr:uid="{FB9CC8E4-670A-44DD-BCB0-D2929B1F1F84}"/>
    <cellStyle name="Monétaire 2 4 12 2 2" xfId="2835" xr:uid="{3DE45EF3-286B-41F5-A05E-B9CEC9D08649}"/>
    <cellStyle name="Monétaire 2 4 12 2 3" xfId="4287" xr:uid="{731DB60E-2C56-4019-9182-CC5B1C2AD6F8}"/>
    <cellStyle name="Monétaire 2 4 12 3" xfId="2109" xr:uid="{CCD8884E-70A8-462B-BECC-D2360FAA1DD0}"/>
    <cellStyle name="Monétaire 2 4 12 3 2" xfId="5013" xr:uid="{38597902-E095-4D27-8C77-58FB603F0780}"/>
    <cellStyle name="Monétaire 2 4 12 4" xfId="3561" xr:uid="{5DCB1510-7D94-4695-BB9D-8BDAD5C31DC6}"/>
    <cellStyle name="Monétaire 2 4 13" xfId="752" xr:uid="{C2BCA358-208F-48C6-B606-AF80F383426A}"/>
    <cellStyle name="Monétaire 2 4 13 2" xfId="1478" xr:uid="{91B2950D-E7FD-4C4E-81E9-1FFDF94AD201}"/>
    <cellStyle name="Monétaire 2 4 13 2 2" xfId="2931" xr:uid="{DA9886D1-FC9D-4947-AB5A-56B7DBBA2914}"/>
    <cellStyle name="Monétaire 2 4 13 2 3" xfId="4383" xr:uid="{AD054B02-8844-47C2-9C84-7BABD1349512}"/>
    <cellStyle name="Monétaire 2 4 13 3" xfId="2205" xr:uid="{B1A56861-6946-4870-8F4E-2FDF7ED3B70C}"/>
    <cellStyle name="Monétaire 2 4 13 3 2" xfId="5109" xr:uid="{F74AC232-2745-4165-B900-7D77BAE85B95}"/>
    <cellStyle name="Monétaire 2 4 13 4" xfId="3657" xr:uid="{7E165870-929C-46D8-8ED9-E6A154299E04}"/>
    <cellStyle name="Monétaire 2 4 14" xfId="781" xr:uid="{414F0172-96B2-4613-972F-20B0F718E941}"/>
    <cellStyle name="Monétaire 2 4 14 2" xfId="2234" xr:uid="{BAC851F0-27AB-427B-B113-D28AFD077549}"/>
    <cellStyle name="Monétaire 2 4 14 3" xfId="3686" xr:uid="{8754CAE6-8F91-464B-AC37-E83A27D7F6B7}"/>
    <cellStyle name="Monétaire 2 4 15" xfId="1508" xr:uid="{5325590E-BFFE-43CB-85B4-94A42007069D}"/>
    <cellStyle name="Monétaire 2 4 15 2" xfId="4412" xr:uid="{582589AC-11B1-4643-B263-088406212A78}"/>
    <cellStyle name="Monétaire 2 4 16" xfId="2960" xr:uid="{7F010770-D32A-4071-9D46-688B55202301}"/>
    <cellStyle name="Monétaire 2 4 2" xfId="51" xr:uid="{9B5827B2-F147-4D5A-B362-B4A74334DC15}"/>
    <cellStyle name="Monétaire 2 4 2 10" xfId="666" xr:uid="{D935BFAD-F31A-44A3-8600-F2E7E30EA758}"/>
    <cellStyle name="Monétaire 2 4 2 10 2" xfId="1392" xr:uid="{174866EF-4FA8-4D23-8D74-18BC2FD7B816}"/>
    <cellStyle name="Monétaire 2 4 2 10 2 2" xfId="2845" xr:uid="{C21196D1-3610-4B67-9CE8-430EEA4F90DA}"/>
    <cellStyle name="Monétaire 2 4 2 10 2 3" xfId="4297" xr:uid="{320ACE79-F5AE-4B4A-BF32-3FEBCAE45DF2}"/>
    <cellStyle name="Monétaire 2 4 2 10 3" xfId="2119" xr:uid="{C69B82BA-12EE-4E68-8437-E535B6CBD8E2}"/>
    <cellStyle name="Monétaire 2 4 2 10 3 2" xfId="5023" xr:uid="{64703A01-7E6D-48B6-A4F8-9BA243EB1919}"/>
    <cellStyle name="Monétaire 2 4 2 10 4" xfId="3571" xr:uid="{10430D0D-869C-40F0-AD9E-8D18F4466AA1}"/>
    <cellStyle name="Monétaire 2 4 2 11" xfId="762" xr:uid="{CB18FD79-F267-409C-8D48-287D20A53D71}"/>
    <cellStyle name="Monétaire 2 4 2 11 2" xfId="1488" xr:uid="{DE250A19-6E2E-41B7-AD79-FB9D7F53234F}"/>
    <cellStyle name="Monétaire 2 4 2 11 2 2" xfId="2941" xr:uid="{BD146DBB-2C69-46A7-826C-00405FEF7754}"/>
    <cellStyle name="Monétaire 2 4 2 11 2 3" xfId="4393" xr:uid="{DDCDC4F4-AAD9-4260-95E6-343DF4F7E1C8}"/>
    <cellStyle name="Monétaire 2 4 2 11 3" xfId="2215" xr:uid="{C1105F9F-3F0D-4B43-BA7B-BA7058DF3088}"/>
    <cellStyle name="Monétaire 2 4 2 11 3 2" xfId="5119" xr:uid="{7BFBB0A8-E6D0-4741-AA45-B5955E779AFB}"/>
    <cellStyle name="Monétaire 2 4 2 11 4" xfId="3667" xr:uid="{13CE8434-2F2B-42F0-ADC6-866C58D18516}"/>
    <cellStyle name="Monétaire 2 4 2 12" xfId="789" xr:uid="{2C0504C3-1296-4E96-B797-121BD3D0F59D}"/>
    <cellStyle name="Monétaire 2 4 2 12 2" xfId="2242" xr:uid="{3D92D72F-41EB-4459-B6D4-B069EA18DBB1}"/>
    <cellStyle name="Monétaire 2 4 2 12 3" xfId="3694" xr:uid="{44DB19BA-1D44-45B6-AF1D-E1DD50B06E44}"/>
    <cellStyle name="Monétaire 2 4 2 13" xfId="1516" xr:uid="{EFFBE05E-A652-47E1-8F17-E324B6BA63E7}"/>
    <cellStyle name="Monétaire 2 4 2 13 2" xfId="4420" xr:uid="{48EE5FA3-CD9A-4D6C-B419-E678738D726F}"/>
    <cellStyle name="Monétaire 2 4 2 14" xfId="2968" xr:uid="{BF360EEB-5C65-49B5-AE67-8C2A6A96BB5C}"/>
    <cellStyle name="Monétaire 2 4 2 2" xfId="68" xr:uid="{2AF77479-C505-43ED-A8D1-9BF3C63BB0C9}"/>
    <cellStyle name="Monétaire 2 4 2 2 2" xfId="116" xr:uid="{63944280-DFC4-49F1-824D-9AD5AF829BD1}"/>
    <cellStyle name="Monétaire 2 4 2 2 2 2" xfId="209" xr:uid="{AB4CA423-0346-4579-B54C-88D3C752D778}"/>
    <cellStyle name="Monétaire 2 4 2 2 2 2 2" xfId="944" xr:uid="{E3C5448A-FFD2-41E8-A79C-46F30C0940DC}"/>
    <cellStyle name="Monétaire 2 4 2 2 2 2 2 2" xfId="2397" xr:uid="{199380A9-F4B0-4529-A04B-BD68EBBD0BDC}"/>
    <cellStyle name="Monétaire 2 4 2 2 2 2 2 3" xfId="3849" xr:uid="{16E70DCE-906F-4E1B-A57C-A415945579C6}"/>
    <cellStyle name="Monétaire 2 4 2 2 2 2 3" xfId="1671" xr:uid="{07517685-D981-47D6-BD3B-C61BE7C25D9F}"/>
    <cellStyle name="Monétaire 2 4 2 2 2 2 3 2" xfId="4575" xr:uid="{9DF43F56-43D6-4AE5-B705-3A4EE531C097}"/>
    <cellStyle name="Monétaire 2 4 2 2 2 2 4" xfId="3123" xr:uid="{0D78B86F-FF48-450A-9A8B-051DA475D4BD}"/>
    <cellStyle name="Monétaire 2 4 2 2 2 3" xfId="348" xr:uid="{4D561D1A-26CC-46E0-BC9E-F490AE25C356}"/>
    <cellStyle name="Monétaire 2 4 2 2 2 3 2" xfId="1080" xr:uid="{A331C7CD-2C14-4C7B-A406-F08D069631B1}"/>
    <cellStyle name="Monétaire 2 4 2 2 2 3 2 2" xfId="2533" xr:uid="{D5ACCF5C-B795-4BDF-B9AD-726C2D2BDBE5}"/>
    <cellStyle name="Monétaire 2 4 2 2 2 3 2 3" xfId="3985" xr:uid="{A07C15E8-C2EE-48AE-A251-4F4CF0C0EFBE}"/>
    <cellStyle name="Monétaire 2 4 2 2 2 3 3" xfId="1807" xr:uid="{5D4065EB-E9B9-495F-BC37-42C708FFC558}"/>
    <cellStyle name="Monétaire 2 4 2 2 2 3 3 2" xfId="4711" xr:uid="{979040A5-0411-4C52-8E47-EB79C685CFD2}"/>
    <cellStyle name="Monétaire 2 4 2 2 2 3 4" xfId="3259" xr:uid="{79DE7036-10C4-4712-A374-7BA0E020A5A7}"/>
    <cellStyle name="Monétaire 2 4 2 2 2 4" xfId="632" xr:uid="{966AA23B-4466-4B5D-8BB4-F47593E07DEC}"/>
    <cellStyle name="Monétaire 2 4 2 2 2 4 2" xfId="1358" xr:uid="{0762C272-1A90-40BE-B0D9-819E7A64D3B7}"/>
    <cellStyle name="Monétaire 2 4 2 2 2 4 2 2" xfId="2811" xr:uid="{9B212D1C-A6C1-4266-B0CF-1A7479A1CBF7}"/>
    <cellStyle name="Monétaire 2 4 2 2 2 4 2 3" xfId="4263" xr:uid="{9BA1B58A-96C9-417E-B1F1-FAD024087A73}"/>
    <cellStyle name="Monétaire 2 4 2 2 2 4 3" xfId="2085" xr:uid="{0EB64E54-63B4-44F1-9518-AC628DB4AB26}"/>
    <cellStyle name="Monétaire 2 4 2 2 2 4 3 2" xfId="4989" xr:uid="{0196B3EA-33FC-4A42-BEC4-80BB8260D41C}"/>
    <cellStyle name="Monétaire 2 4 2 2 2 4 4" xfId="3537" xr:uid="{959B2626-7978-483B-BF02-38BECAE66F82}"/>
    <cellStyle name="Monétaire 2 4 2 2 2 5" xfId="851" xr:uid="{F62AD13D-A09B-4E17-BBCB-208D0B448BEB}"/>
    <cellStyle name="Monétaire 2 4 2 2 2 5 2" xfId="2304" xr:uid="{9BE13FFC-1C67-4796-B001-5AE06838D1F9}"/>
    <cellStyle name="Monétaire 2 4 2 2 2 5 3" xfId="3756" xr:uid="{42048216-6718-47BC-B4A7-5A184F4BC837}"/>
    <cellStyle name="Monétaire 2 4 2 2 2 6" xfId="1578" xr:uid="{B3E66F9F-F231-4FCB-90FE-26E6EB2BB433}"/>
    <cellStyle name="Monétaire 2 4 2 2 2 6 2" xfId="4482" xr:uid="{AB57017B-CB71-4A7B-BBE7-1355B36EFA13}"/>
    <cellStyle name="Monétaire 2 4 2 2 2 7" xfId="3030" xr:uid="{2A21C62E-4BF0-475B-8EEB-59F7F2120A1C}"/>
    <cellStyle name="Monétaire 2 4 2 2 3" xfId="163" xr:uid="{CBEEB24F-48E1-46DB-9505-F97EE1957185}"/>
    <cellStyle name="Monétaire 2 4 2 2 3 2" xfId="898" xr:uid="{4B111FF6-7C70-4B47-86BE-49A3C28958AB}"/>
    <cellStyle name="Monétaire 2 4 2 2 3 2 2" xfId="2351" xr:uid="{F5C9CEB6-413C-442F-8A90-0B5747507405}"/>
    <cellStyle name="Monétaire 2 4 2 2 3 2 3" xfId="3803" xr:uid="{3380DF5A-9771-463B-80B0-1F8EE25C84D5}"/>
    <cellStyle name="Monétaire 2 4 2 2 3 3" xfId="1625" xr:uid="{806101BE-3F54-465E-970C-B44FA9921CA3}"/>
    <cellStyle name="Monétaire 2 4 2 2 3 3 2" xfId="4529" xr:uid="{76534E24-534F-4E68-AA14-172A987B4484}"/>
    <cellStyle name="Monétaire 2 4 2 2 3 4" xfId="3077" xr:uid="{27414108-E6D2-48D6-A2B3-0FC9B7A1F542}"/>
    <cellStyle name="Monétaire 2 4 2 2 4" xfId="272" xr:uid="{28481279-9EBC-4F30-A8A0-DD420036EC64}"/>
    <cellStyle name="Monétaire 2 4 2 2 4 2" xfId="1007" xr:uid="{99617A17-2F0E-4EBF-81F1-A41BB46FEC38}"/>
    <cellStyle name="Monétaire 2 4 2 2 4 2 2" xfId="2460" xr:uid="{50A45A77-F418-4383-B12D-B1251215DB0C}"/>
    <cellStyle name="Monétaire 2 4 2 2 4 2 3" xfId="3912" xr:uid="{7BCF6E1D-B8E8-499A-9E97-2E3BB917CDE8}"/>
    <cellStyle name="Monétaire 2 4 2 2 4 3" xfId="1734" xr:uid="{1F0AE419-91FF-44F1-9418-4188D32AA8AE}"/>
    <cellStyle name="Monétaire 2 4 2 2 4 3 2" xfId="4638" xr:uid="{A62E2247-6BA2-42A6-B526-D5912DF2FD9F}"/>
    <cellStyle name="Monétaire 2 4 2 2 4 4" xfId="3186" xr:uid="{55C11E59-08D8-44D0-BEF4-CE01603686F2}"/>
    <cellStyle name="Monétaire 2 4 2 2 5" xfId="586" xr:uid="{7DBD2B4D-3AF1-414F-B0CC-E06C8CB0E2C6}"/>
    <cellStyle name="Monétaire 2 4 2 2 5 2" xfId="1312" xr:uid="{B9F0A60B-8F6D-4970-8320-21AAF1A4A86E}"/>
    <cellStyle name="Monétaire 2 4 2 2 5 2 2" xfId="2765" xr:uid="{4F4A3B5A-E1ED-406E-9C78-FEF5850AEF10}"/>
    <cellStyle name="Monétaire 2 4 2 2 5 2 3" xfId="4217" xr:uid="{CAD7767A-3A33-4F56-B07A-820C3BDBD83D}"/>
    <cellStyle name="Monétaire 2 4 2 2 5 3" xfId="2039" xr:uid="{C07C501A-4B78-43D0-A0BA-610AAFDB774F}"/>
    <cellStyle name="Monétaire 2 4 2 2 5 3 2" xfId="4943" xr:uid="{8A17945F-D383-44A6-94FD-39D3FB5F62FE}"/>
    <cellStyle name="Monétaire 2 4 2 2 5 4" xfId="3491" xr:uid="{AFCCE978-C8CA-4FAE-866A-A05564818B9D}"/>
    <cellStyle name="Monétaire 2 4 2 2 6" xfId="695" xr:uid="{FCEFF701-33F4-461C-B3E8-747C768C3DE1}"/>
    <cellStyle name="Monétaire 2 4 2 2 6 2" xfId="1421" xr:uid="{72113E0C-57C4-4DF7-9D32-866012607A3D}"/>
    <cellStyle name="Monétaire 2 4 2 2 6 2 2" xfId="2874" xr:uid="{5EC10F40-B866-41F8-9213-9C74CEDDBCC2}"/>
    <cellStyle name="Monétaire 2 4 2 2 6 2 3" xfId="4326" xr:uid="{E7A05B09-C693-4C8A-B147-7AD0E7435BC4}"/>
    <cellStyle name="Monétaire 2 4 2 2 6 3" xfId="2148" xr:uid="{59CDB897-D0F9-4760-8F9E-241222349ACE}"/>
    <cellStyle name="Monétaire 2 4 2 2 6 3 2" xfId="5052" xr:uid="{3CF256F3-4CBE-4787-A677-B6F18100304B}"/>
    <cellStyle name="Monétaire 2 4 2 2 6 4" xfId="3600" xr:uid="{2DB1D8DA-FCF9-4784-B33A-7B4B96B0C733}"/>
    <cellStyle name="Monétaire 2 4 2 2 7" xfId="805" xr:uid="{2CF01FF6-2E26-4CEB-B6C3-0EB7DBAA261A}"/>
    <cellStyle name="Monétaire 2 4 2 2 7 2" xfId="2258" xr:uid="{A76979D5-8500-4A30-8B55-B62C6BAB6B90}"/>
    <cellStyle name="Monétaire 2 4 2 2 7 3" xfId="3710" xr:uid="{308C8DF7-705E-4116-A174-2CDCF5EDED20}"/>
    <cellStyle name="Monétaire 2 4 2 2 8" xfId="1532" xr:uid="{DB025462-C0B7-4AD3-9A30-CF3B91D9A184}"/>
    <cellStyle name="Monétaire 2 4 2 2 8 2" xfId="4436" xr:uid="{0E69B712-3A52-4231-9A47-41B3CC6D1FA6}"/>
    <cellStyle name="Monétaire 2 4 2 2 9" xfId="2984" xr:uid="{3725879C-B1E6-49AA-A862-F31F809D8954}"/>
    <cellStyle name="Monétaire 2 4 2 3" xfId="100" xr:uid="{F5FB8230-FC5A-4F76-914A-5DDAC09F37DE}"/>
    <cellStyle name="Monétaire 2 4 2 3 2" xfId="193" xr:uid="{899AB144-D06B-4A79-80BB-5A0663991377}"/>
    <cellStyle name="Monétaire 2 4 2 3 2 2" xfId="527" xr:uid="{1F2F733E-17A0-4622-9717-6D2EA63B1850}"/>
    <cellStyle name="Monétaire 2 4 2 3 2 2 2" xfId="1253" xr:uid="{051560A3-398E-403B-90B5-6A5F1BCB9954}"/>
    <cellStyle name="Monétaire 2 4 2 3 2 2 2 2" xfId="2706" xr:uid="{995F8D55-234E-4C01-9036-025DA23132FE}"/>
    <cellStyle name="Monétaire 2 4 2 3 2 2 2 3" xfId="4158" xr:uid="{47362DF0-9BAB-4F23-8F98-E9ECE75FD7DB}"/>
    <cellStyle name="Monétaire 2 4 2 3 2 2 3" xfId="1980" xr:uid="{19A31E08-538D-4A23-8BBB-E60BF48ADF2A}"/>
    <cellStyle name="Monétaire 2 4 2 3 2 2 3 2" xfId="4884" xr:uid="{67D17ADA-44CC-4E23-BA45-0F79959980C8}"/>
    <cellStyle name="Monétaire 2 4 2 3 2 2 4" xfId="3432" xr:uid="{3D2EDE6B-4A41-45A5-AE58-CE9996684EE8}"/>
    <cellStyle name="Monétaire 2 4 2 3 2 3" xfId="360" xr:uid="{03AAC709-F9A1-4892-A081-C80CE3E99596}"/>
    <cellStyle name="Monétaire 2 4 2 3 2 3 2" xfId="1092" xr:uid="{5A173AF8-377B-484E-AE9B-3483AE34BC7A}"/>
    <cellStyle name="Monétaire 2 4 2 3 2 3 2 2" xfId="2545" xr:uid="{B31F2CC0-6E04-47F5-9FEB-0762671F7637}"/>
    <cellStyle name="Monétaire 2 4 2 3 2 3 2 3" xfId="3997" xr:uid="{F816AB45-E214-4E0E-B0DD-19D8038C0F80}"/>
    <cellStyle name="Monétaire 2 4 2 3 2 3 3" xfId="1819" xr:uid="{BD18A825-85C1-4C13-982C-CF5341BEDA45}"/>
    <cellStyle name="Monétaire 2 4 2 3 2 3 3 2" xfId="4723" xr:uid="{BA0E12DB-23EF-4297-BAC1-6C32CD98FA94}"/>
    <cellStyle name="Monétaire 2 4 2 3 2 3 4" xfId="3271" xr:uid="{0A20201F-7A7D-4B39-9F9C-03C04032B081}"/>
    <cellStyle name="Monétaire 2 4 2 3 2 4" xfId="928" xr:uid="{4A003439-4233-4208-8659-943D80FE62B0}"/>
    <cellStyle name="Monétaire 2 4 2 3 2 4 2" xfId="2381" xr:uid="{E93AAAE3-B00B-4B5B-A40F-BA396ADE449F}"/>
    <cellStyle name="Monétaire 2 4 2 3 2 4 3" xfId="3833" xr:uid="{89BE604A-B302-439B-A50A-1A300390A62D}"/>
    <cellStyle name="Monétaire 2 4 2 3 2 5" xfId="1655" xr:uid="{FE4677D3-065C-449E-8FEF-4EA5E8C565E4}"/>
    <cellStyle name="Monétaire 2 4 2 3 2 5 2" xfId="4559" xr:uid="{5EB5533A-AF79-4665-8742-482091541D31}"/>
    <cellStyle name="Monétaire 2 4 2 3 2 6" xfId="3107" xr:uid="{51B1DF5C-6F5D-4EEA-BAD1-A48876019BF7}"/>
    <cellStyle name="Monétaire 2 4 2 3 3" xfId="447" xr:uid="{A80E6423-8605-4085-8588-50F7A9D9BCA5}"/>
    <cellStyle name="Monétaire 2 4 2 3 3 2" xfId="1173" xr:uid="{F427BBD0-2127-42D9-BEAB-CC4E161578BE}"/>
    <cellStyle name="Monétaire 2 4 2 3 3 2 2" xfId="2626" xr:uid="{69579070-E99D-4E40-B37E-A2AB776B9DB2}"/>
    <cellStyle name="Monétaire 2 4 2 3 3 2 3" xfId="4078" xr:uid="{F3FBB40C-6D4E-4EC0-AF1F-4773559223D3}"/>
    <cellStyle name="Monétaire 2 4 2 3 3 3" xfId="1900" xr:uid="{76A81632-1B61-4D3B-A691-C2BC745A17AE}"/>
    <cellStyle name="Monétaire 2 4 2 3 3 3 2" xfId="4804" xr:uid="{E35FFF52-4718-4773-B31E-6D1217377F8E}"/>
    <cellStyle name="Monétaire 2 4 2 3 3 4" xfId="3352" xr:uid="{B8925BBE-31AC-4A9C-972F-DC5AEAB10B99}"/>
    <cellStyle name="Monétaire 2 4 2 3 4" xfId="297" xr:uid="{57A9446A-D6DB-4431-A567-FA7AE47819AA}"/>
    <cellStyle name="Monétaire 2 4 2 3 4 2" xfId="1032" xr:uid="{7481D872-E13A-4F8C-8EBD-C5D8267065E7}"/>
    <cellStyle name="Monétaire 2 4 2 3 4 2 2" xfId="2485" xr:uid="{FAFED86B-A21E-4EAD-B5EC-DAE861F8C413}"/>
    <cellStyle name="Monétaire 2 4 2 3 4 2 3" xfId="3937" xr:uid="{7B757FA8-6B6E-4F44-97B0-B4107A6E2F9F}"/>
    <cellStyle name="Monétaire 2 4 2 3 4 3" xfId="1759" xr:uid="{F7D15131-FC00-44AE-984F-FE1D4D073176}"/>
    <cellStyle name="Monétaire 2 4 2 3 4 3 2" xfId="4663" xr:uid="{AF458F9A-39B7-4DA3-AC64-117A047B1185}"/>
    <cellStyle name="Monétaire 2 4 2 3 4 4" xfId="3211" xr:uid="{95C08696-A83B-469F-863E-F87B2812E6C7}"/>
    <cellStyle name="Monétaire 2 4 2 3 5" xfId="616" xr:uid="{AB11C18B-4AFF-4F3B-87D9-C6109C6C67AD}"/>
    <cellStyle name="Monétaire 2 4 2 3 5 2" xfId="1342" xr:uid="{271CEF30-7DA3-4846-A638-160A55376E80}"/>
    <cellStyle name="Monétaire 2 4 2 3 5 2 2" xfId="2795" xr:uid="{81E049A8-F8BA-4519-A1AA-7C068DFC43BC}"/>
    <cellStyle name="Monétaire 2 4 2 3 5 2 3" xfId="4247" xr:uid="{7F02C2F7-5FF1-4F5A-8918-6EAB04F4C1F5}"/>
    <cellStyle name="Monétaire 2 4 2 3 5 3" xfId="2069" xr:uid="{E180D1D4-9BC6-4964-AF0F-BEAC2A22ED90}"/>
    <cellStyle name="Monétaire 2 4 2 3 5 3 2" xfId="4973" xr:uid="{70BBEE1B-52D2-4468-AAFD-2537600AF1EB}"/>
    <cellStyle name="Monétaire 2 4 2 3 5 4" xfId="3521" xr:uid="{ADFD0A24-CF45-4675-835D-5E2E02405650}"/>
    <cellStyle name="Monétaire 2 4 2 3 6" xfId="724" xr:uid="{DD3A375C-435B-4016-B224-98771E50A073}"/>
    <cellStyle name="Monétaire 2 4 2 3 6 2" xfId="1450" xr:uid="{3C4257A4-9BD8-477B-8A1D-FF874D3E53BB}"/>
    <cellStyle name="Monétaire 2 4 2 3 6 2 2" xfId="2903" xr:uid="{E5B48B89-CA15-4138-A613-30D455AAE336}"/>
    <cellStyle name="Monétaire 2 4 2 3 6 2 3" xfId="4355" xr:uid="{1454444A-2380-4E7F-8670-55D0302024A6}"/>
    <cellStyle name="Monétaire 2 4 2 3 6 3" xfId="2177" xr:uid="{FE539418-F24F-4E01-80DE-4555E44F1376}"/>
    <cellStyle name="Monétaire 2 4 2 3 6 3 2" xfId="5081" xr:uid="{ED2F498E-F905-41A0-AA12-6E702B870749}"/>
    <cellStyle name="Monétaire 2 4 2 3 6 4" xfId="3629" xr:uid="{40319293-728E-4C97-A777-0D7923301587}"/>
    <cellStyle name="Monétaire 2 4 2 3 7" xfId="835" xr:uid="{AF79F792-3AD3-4ABC-957D-C91CB5082BC8}"/>
    <cellStyle name="Monétaire 2 4 2 3 7 2" xfId="2288" xr:uid="{FB482F85-0E2D-4F35-A14B-FBD67C5DCF7F}"/>
    <cellStyle name="Monétaire 2 4 2 3 7 3" xfId="3740" xr:uid="{B658CB04-05BF-449E-AE6D-783A20F327E2}"/>
    <cellStyle name="Monétaire 2 4 2 3 8" xfId="1562" xr:uid="{AFCCA454-B2E7-437E-AFA5-A7276AF0D489}"/>
    <cellStyle name="Monétaire 2 4 2 3 8 2" xfId="4466" xr:uid="{AAD950D5-C663-45E9-B79C-18A51B9F1B29}"/>
    <cellStyle name="Monétaire 2 4 2 3 9" xfId="3014" xr:uid="{457FCBF9-D227-4DDB-8BA5-F55F78032E4F}"/>
    <cellStyle name="Monétaire 2 4 2 4" xfId="147" xr:uid="{69B0B183-3732-4E42-8423-EE7F2905A626}"/>
    <cellStyle name="Monétaire 2 4 2 4 2" xfId="377" xr:uid="{FACEBC33-51BD-4E4B-834C-DAAFA53D070A}"/>
    <cellStyle name="Monétaire 2 4 2 4 2 2" xfId="546" xr:uid="{015BEE17-6B34-4F9F-BCE5-4F3ADCF8649A}"/>
    <cellStyle name="Monétaire 2 4 2 4 2 2 2" xfId="1272" xr:uid="{FD1568C5-E47B-44D4-9D74-BD57172EDC8B}"/>
    <cellStyle name="Monétaire 2 4 2 4 2 2 2 2" xfId="2725" xr:uid="{2AAD0AC8-6C20-4482-AAD3-2632434619F0}"/>
    <cellStyle name="Monétaire 2 4 2 4 2 2 2 3" xfId="4177" xr:uid="{DD0CD267-EB42-4009-9285-F00805806B60}"/>
    <cellStyle name="Monétaire 2 4 2 4 2 2 3" xfId="1999" xr:uid="{5C8D47D8-5484-46B8-847A-DD9E0F32DEC9}"/>
    <cellStyle name="Monétaire 2 4 2 4 2 2 3 2" xfId="4903" xr:uid="{4B991C2B-E872-4B83-8BAB-BB2CDAFD33F1}"/>
    <cellStyle name="Monétaire 2 4 2 4 2 2 4" xfId="3451" xr:uid="{52226BCA-DAB5-4E23-9125-BDB2039C2791}"/>
    <cellStyle name="Monétaire 2 4 2 4 2 3" xfId="1109" xr:uid="{91FA4C08-D2C6-40B6-8A10-311E27DA3E1B}"/>
    <cellStyle name="Monétaire 2 4 2 4 2 3 2" xfId="2562" xr:uid="{1165932B-0453-40AA-A921-E960F843A582}"/>
    <cellStyle name="Monétaire 2 4 2 4 2 3 3" xfId="4014" xr:uid="{38A0F6C6-72B7-4DAC-BAFB-46681AB808DE}"/>
    <cellStyle name="Monétaire 2 4 2 4 2 4" xfId="1836" xr:uid="{EF45913E-68CB-4CBD-8C10-A49941306D74}"/>
    <cellStyle name="Monétaire 2 4 2 4 2 4 2" xfId="4740" xr:uid="{7938513A-1047-4B25-B5F6-3F379D0ED011}"/>
    <cellStyle name="Monétaire 2 4 2 4 2 5" xfId="3288" xr:uid="{755408E8-33EC-4218-A98D-88F5FADE904E}"/>
    <cellStyle name="Monétaire 2 4 2 4 3" xfId="466" xr:uid="{202D5294-09BC-42D4-A50E-B36B0634852A}"/>
    <cellStyle name="Monétaire 2 4 2 4 3 2" xfId="1192" xr:uid="{F1A9ADE4-8264-46DC-8BC1-167D268FBFD7}"/>
    <cellStyle name="Monétaire 2 4 2 4 3 2 2" xfId="2645" xr:uid="{34F59FFE-85B8-40EF-A601-79CE0F79CD93}"/>
    <cellStyle name="Monétaire 2 4 2 4 3 2 3" xfId="4097" xr:uid="{F4DC88F9-CDAE-4EDD-86B1-C40D26C50CD3}"/>
    <cellStyle name="Monétaire 2 4 2 4 3 3" xfId="1919" xr:uid="{C9A7FB48-F40E-4655-881E-C8295732F203}"/>
    <cellStyle name="Monétaire 2 4 2 4 3 3 2" xfId="4823" xr:uid="{F38D1C96-9F9D-4124-945B-E4200C33F15C}"/>
    <cellStyle name="Monétaire 2 4 2 4 3 4" xfId="3371" xr:uid="{FEC5B313-39E6-418A-AEA4-049A2038B506}"/>
    <cellStyle name="Monétaire 2 4 2 4 4" xfId="308" xr:uid="{4865383B-9D6C-4E5F-92A6-CC21B9ACB49F}"/>
    <cellStyle name="Monétaire 2 4 2 4 4 2" xfId="1043" xr:uid="{0215D73C-FEAC-42D4-9470-AFAEDB728B79}"/>
    <cellStyle name="Monétaire 2 4 2 4 4 2 2" xfId="2496" xr:uid="{4781B802-B47E-4559-AAA1-F11808847474}"/>
    <cellStyle name="Monétaire 2 4 2 4 4 2 3" xfId="3948" xr:uid="{D171216A-43FE-438B-B809-A94EFA1CD1C8}"/>
    <cellStyle name="Monétaire 2 4 2 4 4 3" xfId="1770" xr:uid="{D557F1CD-5372-4F99-A502-E3B7B576722C}"/>
    <cellStyle name="Monétaire 2 4 2 4 4 3 2" xfId="4674" xr:uid="{A6CBAEBA-3E63-4474-9EDC-64399E55180B}"/>
    <cellStyle name="Monétaire 2 4 2 4 4 4" xfId="3222" xr:uid="{AFBAB9F7-5B91-469C-B129-91DEAC574DCC}"/>
    <cellStyle name="Monétaire 2 4 2 4 5" xfId="743" xr:uid="{6DED3374-2F58-46F6-AE67-FC39ABBD5794}"/>
    <cellStyle name="Monétaire 2 4 2 4 5 2" xfId="1469" xr:uid="{7DA3D73D-D1F3-4996-A495-EA1FF0DD9E35}"/>
    <cellStyle name="Monétaire 2 4 2 4 5 2 2" xfId="2922" xr:uid="{F1E1AA7B-08A4-4004-9186-5DBD9A2C66EE}"/>
    <cellStyle name="Monétaire 2 4 2 4 5 2 3" xfId="4374" xr:uid="{B78EE899-077A-446D-8D8D-8C46D7B83DE1}"/>
    <cellStyle name="Monétaire 2 4 2 4 5 3" xfId="2196" xr:uid="{C8BB5DAF-9F2D-4A79-A697-A29303B3207A}"/>
    <cellStyle name="Monétaire 2 4 2 4 5 3 2" xfId="5100" xr:uid="{19E487AD-D135-4AA1-8787-DF1FC00B20A1}"/>
    <cellStyle name="Monétaire 2 4 2 4 5 4" xfId="3648" xr:uid="{3BDAA8CE-53A3-42AC-A7D2-512906E77D78}"/>
    <cellStyle name="Monétaire 2 4 2 4 6" xfId="882" xr:uid="{ECB5987B-75EB-4688-B5FA-7E312C8244C9}"/>
    <cellStyle name="Monétaire 2 4 2 4 6 2" xfId="2335" xr:uid="{A84942B3-42B2-41F0-99DA-9077E284E63D}"/>
    <cellStyle name="Monétaire 2 4 2 4 6 3" xfId="3787" xr:uid="{49793E9E-6BEB-428D-942A-FEF998870723}"/>
    <cellStyle name="Monétaire 2 4 2 4 7" xfId="1609" xr:uid="{EAA73439-C3CE-4AEF-B385-9175166C58EA}"/>
    <cellStyle name="Monétaire 2 4 2 4 7 2" xfId="4513" xr:uid="{D3BA2C8F-18C1-4B39-A9CA-1834DD4FAC60}"/>
    <cellStyle name="Monétaire 2 4 2 4 8" xfId="3061" xr:uid="{EBB0AA6B-41B0-46CA-B639-9386B72A64CD}"/>
    <cellStyle name="Monétaire 2 4 2 5" xfId="332" xr:uid="{2B77F527-6D13-4D89-88C7-BFDD3B8CC3D1}"/>
    <cellStyle name="Monétaire 2 4 2 5 2" xfId="487" xr:uid="{D7FA2835-44CF-4630-BAC9-55A39995DF76}"/>
    <cellStyle name="Monétaire 2 4 2 5 2 2" xfId="1213" xr:uid="{CF7AAD17-806E-4B11-A17A-601263550A07}"/>
    <cellStyle name="Monétaire 2 4 2 5 2 2 2" xfId="2666" xr:uid="{FAC4FAEB-17CA-4187-B826-D523ED628D5C}"/>
    <cellStyle name="Monétaire 2 4 2 5 2 2 3" xfId="4118" xr:uid="{020CA649-53E2-4E53-BC4F-04DD79DDCC74}"/>
    <cellStyle name="Monétaire 2 4 2 5 2 3" xfId="1940" xr:uid="{1BC67E66-E012-40A1-A414-262E8D11B7FD}"/>
    <cellStyle name="Monétaire 2 4 2 5 2 3 2" xfId="4844" xr:uid="{F401377A-AFFB-400A-AC28-FDB0EFC550FC}"/>
    <cellStyle name="Monétaire 2 4 2 5 2 4" xfId="3392" xr:uid="{2BD6D270-A2AF-40F3-A8DE-419094EA110C}"/>
    <cellStyle name="Monétaire 2 4 2 5 3" xfId="1064" xr:uid="{050EDB3A-D779-4026-9A70-DF81010B792D}"/>
    <cellStyle name="Monétaire 2 4 2 5 3 2" xfId="2517" xr:uid="{C53C2D73-B168-4D07-B884-8CD845766E5F}"/>
    <cellStyle name="Monétaire 2 4 2 5 3 3" xfId="3969" xr:uid="{DD09A06B-10E4-4200-B98F-874C0953D5D3}"/>
    <cellStyle name="Monétaire 2 4 2 5 4" xfId="1791" xr:uid="{2B60A813-B596-4F14-A270-D5496E0F3AC3}"/>
    <cellStyle name="Monétaire 2 4 2 5 4 2" xfId="4695" xr:uid="{4C90B968-0231-4FBD-9DA0-D05D6CEBE851}"/>
    <cellStyle name="Monétaire 2 4 2 5 5" xfId="3243" xr:uid="{0DA8D53B-1615-420D-817B-77A0211A0DD9}"/>
    <cellStyle name="Monétaire 2 4 2 6" xfId="383" xr:uid="{5B5CFF2C-19B1-4F7D-9756-A355284AB2C2}"/>
    <cellStyle name="Monétaire 2 4 2 6 2" xfId="552" xr:uid="{22460C00-D0D0-4C72-BA91-5B87D8FAE280}"/>
    <cellStyle name="Monétaire 2 4 2 6 2 2" xfId="1278" xr:uid="{D0F518C7-3884-4E56-B3D3-66DE93D4F4ED}"/>
    <cellStyle name="Monétaire 2 4 2 6 2 2 2" xfId="2731" xr:uid="{C85A81F1-E640-4840-85A9-4A0CC4AB43F9}"/>
    <cellStyle name="Monétaire 2 4 2 6 2 2 3" xfId="4183" xr:uid="{AFBA345C-08A9-4688-A390-25461AD5FA0A}"/>
    <cellStyle name="Monétaire 2 4 2 6 2 3" xfId="2005" xr:uid="{C1BFF318-EA97-4227-8714-863A9FFE722D}"/>
    <cellStyle name="Monétaire 2 4 2 6 2 3 2" xfId="4909" xr:uid="{47FFFB2B-68D8-4BC2-A45C-A9578F1AD164}"/>
    <cellStyle name="Monétaire 2 4 2 6 2 4" xfId="3457" xr:uid="{4EC76262-D40B-400A-A8A0-9CBF2999DB55}"/>
    <cellStyle name="Monétaire 2 4 2 6 3" xfId="1115" xr:uid="{D1942E8A-7CDD-483A-98EB-226737FBBEF0}"/>
    <cellStyle name="Monétaire 2 4 2 6 3 2" xfId="2568" xr:uid="{ECF8C3D6-F214-4781-B1CD-031210596DBB}"/>
    <cellStyle name="Monétaire 2 4 2 6 3 3" xfId="4020" xr:uid="{EEE213B9-BCA3-4326-BDAD-7B11343D6030}"/>
    <cellStyle name="Monétaire 2 4 2 6 4" xfId="1842" xr:uid="{B063B3E3-AA13-4873-AFD2-66A940C6B6A6}"/>
    <cellStyle name="Monétaire 2 4 2 6 4 2" xfId="4746" xr:uid="{0DB3823E-74D4-40A2-8610-A1D9F3E7CAA2}"/>
    <cellStyle name="Monétaire 2 4 2 6 5" xfId="3294" xr:uid="{B64D8BC8-5356-49B8-9774-BAA32C97EA0E}"/>
    <cellStyle name="Monétaire 2 4 2 7" xfId="407" xr:uid="{D8338C0B-3027-42B0-B3A1-4257D3F39775}"/>
    <cellStyle name="Monétaire 2 4 2 7 2" xfId="1133" xr:uid="{36157592-C722-4B8B-98C5-EAD408D86615}"/>
    <cellStyle name="Monétaire 2 4 2 7 2 2" xfId="2586" xr:uid="{FE2D0741-DCB4-4FDC-AE93-28F0B94C13A3}"/>
    <cellStyle name="Monétaire 2 4 2 7 2 3" xfId="4038" xr:uid="{45A64BC8-DC31-4A37-B04E-E4333AAECDDF}"/>
    <cellStyle name="Monétaire 2 4 2 7 3" xfId="1860" xr:uid="{B43ED0C0-F179-4122-9DAF-FAC557E19F0A}"/>
    <cellStyle name="Monétaire 2 4 2 7 3 2" xfId="4764" xr:uid="{D7556B46-C812-4C07-A4D1-7E2006FD49F5}"/>
    <cellStyle name="Monétaire 2 4 2 7 4" xfId="3312" xr:uid="{D49E09D4-32A9-459E-B2D1-2699339A8D0D}"/>
    <cellStyle name="Monétaire 2 4 2 8" xfId="243" xr:uid="{A11B8184-E6A3-4C56-8A29-977751C1AF88}"/>
    <cellStyle name="Monétaire 2 4 2 8 2" xfId="978" xr:uid="{7E5CD0FA-B650-48EF-A55D-2C9C38AAE751}"/>
    <cellStyle name="Monétaire 2 4 2 8 2 2" xfId="2431" xr:uid="{D18654C1-D2F9-4B41-B6CA-22B22E6C8963}"/>
    <cellStyle name="Monétaire 2 4 2 8 2 3" xfId="3883" xr:uid="{D3BE2899-1975-4A94-AA40-90667F4298CF}"/>
    <cellStyle name="Monétaire 2 4 2 8 3" xfId="1705" xr:uid="{8F35255F-EB83-45FF-A746-7D590825FF03}"/>
    <cellStyle name="Monétaire 2 4 2 8 3 2" xfId="4609" xr:uid="{D20876AD-8518-4358-A5F8-2FAD58112646}"/>
    <cellStyle name="Monétaire 2 4 2 8 4" xfId="3157" xr:uid="{E0AF4B8C-1A5A-4272-8A4C-24D0BFAC2D5F}"/>
    <cellStyle name="Monétaire 2 4 2 9" xfId="570" xr:uid="{E4CF3CE2-F215-41A6-B656-A00837264A97}"/>
    <cellStyle name="Monétaire 2 4 2 9 2" xfId="1296" xr:uid="{B098BA95-0C37-41AE-BB45-20421945CAF8}"/>
    <cellStyle name="Monétaire 2 4 2 9 2 2" xfId="2749" xr:uid="{C58EDD49-95BD-40DE-8236-0A53BD18FA05}"/>
    <cellStyle name="Monétaire 2 4 2 9 2 3" xfId="4201" xr:uid="{93E3BD4D-4FCE-41AE-BD62-5F6B66C85E2A}"/>
    <cellStyle name="Monétaire 2 4 2 9 3" xfId="2023" xr:uid="{5E6DACD9-BB34-468A-9FFD-DD57DBFA456A}"/>
    <cellStyle name="Monétaire 2 4 2 9 3 2" xfId="4927" xr:uid="{85C19CB7-6B0F-4214-9C0D-2046B450605E}"/>
    <cellStyle name="Monétaire 2 4 2 9 4" xfId="3475" xr:uid="{8101B59E-7464-4D9B-B9CF-E4E3090CDC45}"/>
    <cellStyle name="Monétaire 2 4 3" xfId="77" xr:uid="{D3FCE4B3-4A5A-49A7-BD76-69880AA54E7E}"/>
    <cellStyle name="Monétaire 2 4 3 10" xfId="1541" xr:uid="{4523EA3B-DFD9-4926-ADDD-6FA71F4AD960}"/>
    <cellStyle name="Monétaire 2 4 3 10 2" xfId="4445" xr:uid="{CAC20C10-263C-40E4-9B8C-E5A378D0C8A4}"/>
    <cellStyle name="Monétaire 2 4 3 11" xfId="2993" xr:uid="{E8FD5A26-6930-492B-9617-DEA0132CC8D6}"/>
    <cellStyle name="Monétaire 2 4 3 2" xfId="125" xr:uid="{CACD7536-EDA2-45CA-8868-3ADB1136C638}"/>
    <cellStyle name="Monétaire 2 4 3 2 2" xfId="218" xr:uid="{440A9AC0-BE80-4CD7-81AF-39780A996AE5}"/>
    <cellStyle name="Monétaire 2 4 3 2 2 2" xfId="512" xr:uid="{BFD4D35B-44CC-40FE-94A1-AA34D61E9EDF}"/>
    <cellStyle name="Monétaire 2 4 3 2 2 2 2" xfId="1238" xr:uid="{35956814-0B0F-4290-AC19-344A6C27FF6C}"/>
    <cellStyle name="Monétaire 2 4 3 2 2 2 2 2" xfId="2691" xr:uid="{F6D05B24-9E95-4CAB-B454-8430B25D57E8}"/>
    <cellStyle name="Monétaire 2 4 3 2 2 2 2 3" xfId="4143" xr:uid="{14C44F87-A37C-4DA1-8700-D395A145EF82}"/>
    <cellStyle name="Monétaire 2 4 3 2 2 2 3" xfId="1965" xr:uid="{65F6E48D-0B46-45AF-ABD4-69E9551CA5F3}"/>
    <cellStyle name="Monétaire 2 4 3 2 2 2 3 2" xfId="4869" xr:uid="{4153FBF7-B275-420C-9D36-4415050A65A8}"/>
    <cellStyle name="Monétaire 2 4 3 2 2 2 4" xfId="3417" xr:uid="{DDB8D86B-0186-46F9-9AB1-68B861472913}"/>
    <cellStyle name="Monétaire 2 4 3 2 2 3" xfId="953" xr:uid="{AB614A35-9FD8-4145-8174-B43BFC7AD312}"/>
    <cellStyle name="Monétaire 2 4 3 2 2 3 2" xfId="2406" xr:uid="{8119F38A-1E53-40EC-893A-80D234010161}"/>
    <cellStyle name="Monétaire 2 4 3 2 2 3 3" xfId="3858" xr:uid="{F8AE2E5B-7F3E-45AA-9959-3B563D213AF6}"/>
    <cellStyle name="Monétaire 2 4 3 2 2 4" xfId="1680" xr:uid="{DDE42F8C-98DD-4519-B198-C6FC9A983521}"/>
    <cellStyle name="Monétaire 2 4 3 2 2 4 2" xfId="4584" xr:uid="{95C6E53E-95AD-4916-A9C1-485E4186733A}"/>
    <cellStyle name="Monétaire 2 4 3 2 2 5" xfId="3132" xr:uid="{D9B86FD1-02F6-4B4B-8FCC-A223FC9FBE6F}"/>
    <cellStyle name="Monétaire 2 4 3 2 3" xfId="432" xr:uid="{DF15F256-628E-4D41-950F-EDAF5D782B75}"/>
    <cellStyle name="Monétaire 2 4 3 2 3 2" xfId="1158" xr:uid="{36737CA8-E543-4F3C-9988-3238945F1D69}"/>
    <cellStyle name="Monétaire 2 4 3 2 3 2 2" xfId="2611" xr:uid="{372A008A-4978-4F8D-98F6-49D6A4E5D0A0}"/>
    <cellStyle name="Monétaire 2 4 3 2 3 2 3" xfId="4063" xr:uid="{F684B8AE-3BE1-4726-A16C-6405F6567AF5}"/>
    <cellStyle name="Monétaire 2 4 3 2 3 3" xfId="1885" xr:uid="{3BDC005F-E027-43DE-B3B2-35155C7A264A}"/>
    <cellStyle name="Monétaire 2 4 3 2 3 3 2" xfId="4789" xr:uid="{94CB92DD-07BC-4860-A9ED-271F4932A7F8}"/>
    <cellStyle name="Monétaire 2 4 3 2 3 4" xfId="3337" xr:uid="{A22D61CC-67A5-476C-B896-B910EB2FB287}"/>
    <cellStyle name="Monétaire 2 4 3 2 4" xfId="281" xr:uid="{94F3170F-785D-413D-900D-CEFFC3C18EE7}"/>
    <cellStyle name="Monétaire 2 4 3 2 4 2" xfId="1016" xr:uid="{ACB85733-8495-404D-B291-2B61BDD92832}"/>
    <cellStyle name="Monétaire 2 4 3 2 4 2 2" xfId="2469" xr:uid="{C7511FAD-D191-4A3E-80E5-A2354FCDF4FF}"/>
    <cellStyle name="Monétaire 2 4 3 2 4 2 3" xfId="3921" xr:uid="{9C4CEA9A-98F8-4B69-8000-016C5F15260C}"/>
    <cellStyle name="Monétaire 2 4 3 2 4 3" xfId="1743" xr:uid="{2329507F-93AD-47ED-8AD0-13C3D5F72BF7}"/>
    <cellStyle name="Monétaire 2 4 3 2 4 3 2" xfId="4647" xr:uid="{B894560F-5924-46FF-917E-75A7BBD3F674}"/>
    <cellStyle name="Monétaire 2 4 3 2 4 4" xfId="3195" xr:uid="{3D14B53E-EBA5-440B-96D8-DC1DA7E45F37}"/>
    <cellStyle name="Monétaire 2 4 3 2 5" xfId="641" xr:uid="{82E97020-EC64-4445-94F9-5184A6E9A0EE}"/>
    <cellStyle name="Monétaire 2 4 3 2 5 2" xfId="1367" xr:uid="{57055DE9-62C3-4DB6-8965-CB313438B1A8}"/>
    <cellStyle name="Monétaire 2 4 3 2 5 2 2" xfId="2820" xr:uid="{4BC698DA-E06A-400A-8106-43E58B1F6CAF}"/>
    <cellStyle name="Monétaire 2 4 3 2 5 2 3" xfId="4272" xr:uid="{15E8ACFE-9533-48F6-B3E2-8743ADCAA81E}"/>
    <cellStyle name="Monétaire 2 4 3 2 5 3" xfId="2094" xr:uid="{5F6749C7-5004-4768-A2C0-98902B068DAF}"/>
    <cellStyle name="Monétaire 2 4 3 2 5 3 2" xfId="4998" xr:uid="{391BA6B5-BA91-4017-9C2F-D9536984899B}"/>
    <cellStyle name="Monétaire 2 4 3 2 5 4" xfId="3546" xr:uid="{3122DD69-73E7-49DE-A60E-625B041FC32B}"/>
    <cellStyle name="Monétaire 2 4 3 2 6" xfId="704" xr:uid="{9D2D5152-9C23-4387-A1AE-A9F0A5B9ED50}"/>
    <cellStyle name="Monétaire 2 4 3 2 6 2" xfId="1430" xr:uid="{AA7AB881-3C98-4122-80CD-B6ED51451EE1}"/>
    <cellStyle name="Monétaire 2 4 3 2 6 2 2" xfId="2883" xr:uid="{1CCDFE56-FDC4-4C18-B30C-0B5E1353C865}"/>
    <cellStyle name="Monétaire 2 4 3 2 6 2 3" xfId="4335" xr:uid="{9BCB50CF-AAC8-412F-AA53-F6ED3436BE51}"/>
    <cellStyle name="Monétaire 2 4 3 2 6 3" xfId="2157" xr:uid="{221D79E2-9B48-4977-95EB-D18B25008676}"/>
    <cellStyle name="Monétaire 2 4 3 2 6 3 2" xfId="5061" xr:uid="{8B0109CB-235B-4A0A-A81E-5FF93CB5E048}"/>
    <cellStyle name="Monétaire 2 4 3 2 6 4" xfId="3609" xr:uid="{613B0351-130F-4A35-9FB8-A1E7CE77C15D}"/>
    <cellStyle name="Monétaire 2 4 3 2 7" xfId="860" xr:uid="{9E0D9C94-DCF0-4F5F-9E5D-806C5F08DD37}"/>
    <cellStyle name="Monétaire 2 4 3 2 7 2" xfId="2313" xr:uid="{DBFEFEF3-3AE3-4CCB-BB96-E764AC9A18FA}"/>
    <cellStyle name="Monétaire 2 4 3 2 7 3" xfId="3765" xr:uid="{F0015A50-9ACF-4E0F-AB3C-DDA53A2EE69A}"/>
    <cellStyle name="Monétaire 2 4 3 2 8" xfId="1587" xr:uid="{B3F4ADAA-B528-4806-BF01-1273A0312080}"/>
    <cellStyle name="Monétaire 2 4 3 2 8 2" xfId="4491" xr:uid="{A1508366-E03F-49E5-B2C8-9BF618C988C9}"/>
    <cellStyle name="Monétaire 2 4 3 2 9" xfId="3039" xr:uid="{9D6A1484-CAF8-4CAB-8F8F-FB18B760A9AC}"/>
    <cellStyle name="Monétaire 2 4 3 3" xfId="172" xr:uid="{8AF3060E-B58D-4C4B-9AD6-47877A86F4B4}"/>
    <cellStyle name="Monétaire 2 4 3 3 2" xfId="496" xr:uid="{204D7DCE-62BE-42D0-A350-A1D7C6744747}"/>
    <cellStyle name="Monétaire 2 4 3 3 2 2" xfId="1222" xr:uid="{93680F74-0183-4F93-AE1A-AB7D5C2CC289}"/>
    <cellStyle name="Monétaire 2 4 3 3 2 2 2" xfId="2675" xr:uid="{3B3CBB96-733F-4D22-AAC0-4C6FFBBA9122}"/>
    <cellStyle name="Monétaire 2 4 3 3 2 2 3" xfId="4127" xr:uid="{0C67E903-A8B3-43E8-86F6-8BA0D256C2DE}"/>
    <cellStyle name="Monétaire 2 4 3 3 2 3" xfId="1949" xr:uid="{BA82831D-212F-4682-AC09-20138DD1CF3C}"/>
    <cellStyle name="Monétaire 2 4 3 3 2 3 2" xfId="4853" xr:uid="{AB090BF4-0F54-41DB-81F1-8C9FBC879D0D}"/>
    <cellStyle name="Monétaire 2 4 3 3 2 4" xfId="3401" xr:uid="{2EC080EA-E571-452E-98E9-75437925DAE7}"/>
    <cellStyle name="Monétaire 2 4 3 3 3" xfId="907" xr:uid="{8812B140-2E61-4915-BE6A-C92663781640}"/>
    <cellStyle name="Monétaire 2 4 3 3 3 2" xfId="2360" xr:uid="{2C00214E-9B49-40E9-8184-9EE9B7402400}"/>
    <cellStyle name="Monétaire 2 4 3 3 3 3" xfId="3812" xr:uid="{4855073A-06D8-46A5-B025-3E1F95945B84}"/>
    <cellStyle name="Monétaire 2 4 3 3 4" xfId="1634" xr:uid="{74102F82-2BFC-41E8-8344-2812B9E7C55A}"/>
    <cellStyle name="Monétaire 2 4 3 3 4 2" xfId="4538" xr:uid="{B6F90DD0-B516-43BE-B020-DFCF81340ED7}"/>
    <cellStyle name="Monétaire 2 4 3 3 5" xfId="3086" xr:uid="{1E8A6EE2-4194-4DDD-A56C-6C7B6E7CCF51}"/>
    <cellStyle name="Monétaire 2 4 3 4" xfId="416" xr:uid="{1601D31C-0966-4FAD-ACE1-D5878BCE4D39}"/>
    <cellStyle name="Monétaire 2 4 3 4 2" xfId="1142" xr:uid="{8F3E9DF7-65D0-45D8-96A4-13FB868C1A08}"/>
    <cellStyle name="Monétaire 2 4 3 4 2 2" xfId="2595" xr:uid="{B22980FE-5F96-4B5C-BB49-4F5EB569DBD0}"/>
    <cellStyle name="Monétaire 2 4 3 4 2 3" xfId="4047" xr:uid="{3913DDBA-08B4-450F-BF87-5EF774172D1E}"/>
    <cellStyle name="Monétaire 2 4 3 4 3" xfId="1869" xr:uid="{BA77374F-8253-4AB2-A5E6-985AD7057C36}"/>
    <cellStyle name="Monétaire 2 4 3 4 3 2" xfId="4773" xr:uid="{D0696C73-BEFA-466B-BDB4-B533D1A87596}"/>
    <cellStyle name="Monétaire 2 4 3 4 4" xfId="3321" xr:uid="{C3212147-FF53-408F-89F3-ACCCD1E84DA1}"/>
    <cellStyle name="Monétaire 2 4 3 5" xfId="252" xr:uid="{803FF1B4-0C35-4CEA-945E-E29F22C83896}"/>
    <cellStyle name="Monétaire 2 4 3 5 2" xfId="987" xr:uid="{4221592E-AC67-41CA-BD17-C7B4A9BFC998}"/>
    <cellStyle name="Monétaire 2 4 3 5 2 2" xfId="2440" xr:uid="{2D8E23F4-DE95-45FB-A658-F407A6A34FD1}"/>
    <cellStyle name="Monétaire 2 4 3 5 2 3" xfId="3892" xr:uid="{2221EE79-E3EC-43D3-985E-323C6B80CA7B}"/>
    <cellStyle name="Monétaire 2 4 3 5 3" xfId="1714" xr:uid="{69C25585-4273-475F-8CD5-08611D21B042}"/>
    <cellStyle name="Monétaire 2 4 3 5 3 2" xfId="4618" xr:uid="{30673BC6-67AE-4BB0-9CC1-B56496BC31A2}"/>
    <cellStyle name="Monétaire 2 4 3 5 4" xfId="3166" xr:uid="{C752A978-9962-40FC-966F-D5A9D80B8F7B}"/>
    <cellStyle name="Monétaire 2 4 3 6" xfId="595" xr:uid="{54668CEF-C67E-456C-A268-07C65C8A5F79}"/>
    <cellStyle name="Monétaire 2 4 3 6 2" xfId="1321" xr:uid="{108A7DFE-2D72-4933-98B8-FA3468F91E40}"/>
    <cellStyle name="Monétaire 2 4 3 6 2 2" xfId="2774" xr:uid="{7EDD1109-0F48-475C-A967-2DF64317CE53}"/>
    <cellStyle name="Monétaire 2 4 3 6 2 3" xfId="4226" xr:uid="{BEEE7D3B-69C1-461C-9025-D3BF922B460D}"/>
    <cellStyle name="Monétaire 2 4 3 6 3" xfId="2048" xr:uid="{E1FD0E2F-1AF6-4466-84B0-BDB43498128D}"/>
    <cellStyle name="Monétaire 2 4 3 6 3 2" xfId="4952" xr:uid="{C2846CEE-B19B-4A2E-A3D1-78C087F7B3B7}"/>
    <cellStyle name="Monétaire 2 4 3 6 4" xfId="3500" xr:uid="{3FBFA9C3-DC6C-4F82-93CA-E15832EDE561}"/>
    <cellStyle name="Monétaire 2 4 3 7" xfId="675" xr:uid="{DFC1AA0F-802B-4C0F-B083-3CCAED94CECB}"/>
    <cellStyle name="Monétaire 2 4 3 7 2" xfId="1401" xr:uid="{50B313E6-3A8F-4C0C-885E-186AA688494A}"/>
    <cellStyle name="Monétaire 2 4 3 7 2 2" xfId="2854" xr:uid="{C6A384E1-0FEF-453C-B462-86F9EA6A2DD0}"/>
    <cellStyle name="Monétaire 2 4 3 7 2 3" xfId="4306" xr:uid="{4CC92D96-A06E-442B-8891-BE37FB566CCC}"/>
    <cellStyle name="Monétaire 2 4 3 7 3" xfId="2128" xr:uid="{368BC959-CB81-449C-BC4F-D089ABAE66C5}"/>
    <cellStyle name="Monétaire 2 4 3 7 3 2" xfId="5032" xr:uid="{BB90D5B3-0827-43CB-BD88-5B686F56D491}"/>
    <cellStyle name="Monétaire 2 4 3 7 4" xfId="3580" xr:uid="{3EAAA42E-654F-4B45-A7A8-CB65D90150FD}"/>
    <cellStyle name="Monétaire 2 4 3 8" xfId="771" xr:uid="{CE4A2901-21C8-4601-8E9C-B0695E063B28}"/>
    <cellStyle name="Monétaire 2 4 3 8 2" xfId="1497" xr:uid="{62B46BD5-EA8E-4AF2-A0DA-B4D9C1679AE4}"/>
    <cellStyle name="Monétaire 2 4 3 8 2 2" xfId="2950" xr:uid="{2C2DBB1C-4BBA-4811-8367-F39E79CE64E6}"/>
    <cellStyle name="Monétaire 2 4 3 8 2 3" xfId="4402" xr:uid="{64AF23C2-DA6D-461F-BE12-4474ACC0C066}"/>
    <cellStyle name="Monétaire 2 4 3 8 3" xfId="2224" xr:uid="{73B86F6A-08EB-425E-8185-28EDDD042D2B}"/>
    <cellStyle name="Monétaire 2 4 3 8 3 2" xfId="5128" xr:uid="{14480DE8-8F22-44AC-8BD4-049A45FDDA8C}"/>
    <cellStyle name="Monétaire 2 4 3 8 4" xfId="3676" xr:uid="{8ED3C09A-8E68-44AA-810A-5D0460A198BD}"/>
    <cellStyle name="Monétaire 2 4 3 9" xfId="814" xr:uid="{975C0C65-F094-485C-B14B-42A1D164D7ED}"/>
    <cellStyle name="Monétaire 2 4 3 9 2" xfId="2267" xr:uid="{B5525FE6-FA30-4424-A7CD-57C336999ACD}"/>
    <cellStyle name="Monétaire 2 4 3 9 3" xfId="3719" xr:uid="{190B0586-1E40-4B98-9845-7250C62489CB}"/>
    <cellStyle name="Monétaire 2 4 4" xfId="58" xr:uid="{1E9819CF-047A-4989-BF0D-777F12051D4C}"/>
    <cellStyle name="Monétaire 2 4 4 2" xfId="106" xr:uid="{6E545AEB-C3B4-4F02-94E7-724E8F58F8DC}"/>
    <cellStyle name="Monétaire 2 4 4 2 2" xfId="199" xr:uid="{E93777FB-7886-4212-8BE0-25C795DBC89D}"/>
    <cellStyle name="Monétaire 2 4 4 2 2 2" xfId="934" xr:uid="{9705781B-2929-4E70-8C42-A5646A63AC65}"/>
    <cellStyle name="Monétaire 2 4 4 2 2 2 2" xfId="2387" xr:uid="{D93EFC10-2DEA-45E2-A1D2-232692CE6782}"/>
    <cellStyle name="Monétaire 2 4 4 2 2 2 3" xfId="3839" xr:uid="{61EAD120-2AE8-4478-AB95-6F7A6B917A4C}"/>
    <cellStyle name="Monétaire 2 4 4 2 2 3" xfId="1661" xr:uid="{83BF27AE-0FEF-4221-A642-126D9C76A766}"/>
    <cellStyle name="Monétaire 2 4 4 2 2 3 2" xfId="4565" xr:uid="{F0558116-95F3-44D2-86FD-A37137DD7386}"/>
    <cellStyle name="Monétaire 2 4 4 2 2 4" xfId="3113" xr:uid="{6EA74E9E-5730-4C4E-8482-D8536938E091}"/>
    <cellStyle name="Monétaire 2 4 4 2 3" xfId="342" xr:uid="{01C723D8-4C8A-4B13-BBFE-80964130F3B4}"/>
    <cellStyle name="Monétaire 2 4 4 2 3 2" xfId="1074" xr:uid="{44D9CD01-584D-4119-994A-31E9B4007195}"/>
    <cellStyle name="Monétaire 2 4 4 2 3 2 2" xfId="2527" xr:uid="{DA96BBE0-4C86-463F-9232-86ED88B2B9FC}"/>
    <cellStyle name="Monétaire 2 4 4 2 3 2 3" xfId="3979" xr:uid="{3C6BFBC8-7362-4E00-A339-5BFFDDDE9A55}"/>
    <cellStyle name="Monétaire 2 4 4 2 3 3" xfId="1801" xr:uid="{A1680F4F-A397-48BC-9F45-57B4582EB082}"/>
    <cellStyle name="Monétaire 2 4 4 2 3 3 2" xfId="4705" xr:uid="{31394F6A-8B9C-4462-AEE9-1D27960C5598}"/>
    <cellStyle name="Monétaire 2 4 4 2 3 4" xfId="3253" xr:uid="{0375B2E5-83AB-4E77-AC08-EFFD976F8BDB}"/>
    <cellStyle name="Monétaire 2 4 4 2 4" xfId="622" xr:uid="{1ADECB8C-D005-474F-BEB4-0CD241150FA5}"/>
    <cellStyle name="Monétaire 2 4 4 2 4 2" xfId="1348" xr:uid="{3F819FBB-869A-4102-8E56-4D113AF3404A}"/>
    <cellStyle name="Monétaire 2 4 4 2 4 2 2" xfId="2801" xr:uid="{F1EDC467-0CC0-42B5-A53F-493ECFE9C290}"/>
    <cellStyle name="Monétaire 2 4 4 2 4 2 3" xfId="4253" xr:uid="{FE160D29-D5B3-4B2D-AF24-0FE43A102BD0}"/>
    <cellStyle name="Monétaire 2 4 4 2 4 3" xfId="2075" xr:uid="{E0E81745-2982-4768-8B1E-15786D09DD94}"/>
    <cellStyle name="Monétaire 2 4 4 2 4 3 2" xfId="4979" xr:uid="{DA1EB320-7515-4332-9870-0B3EA5A637AE}"/>
    <cellStyle name="Monétaire 2 4 4 2 4 4" xfId="3527" xr:uid="{DAD2E08D-8760-4CCA-AED9-3C2EBD489FBC}"/>
    <cellStyle name="Monétaire 2 4 4 2 5" xfId="841" xr:uid="{26C73917-4B7F-48DC-A66C-E8AC64847831}"/>
    <cellStyle name="Monétaire 2 4 4 2 5 2" xfId="2294" xr:uid="{04815C42-A482-42AB-9B0F-837C085BD5CE}"/>
    <cellStyle name="Monétaire 2 4 4 2 5 3" xfId="3746" xr:uid="{490C6DC3-A874-44A6-BA5E-DEA159D10682}"/>
    <cellStyle name="Monétaire 2 4 4 2 6" xfId="1568" xr:uid="{7097C774-1930-49BC-BA9E-B99E1DAC24F5}"/>
    <cellStyle name="Monétaire 2 4 4 2 6 2" xfId="4472" xr:uid="{86A1E0E5-5E69-45BC-8D66-56EB8DC62B99}"/>
    <cellStyle name="Monétaire 2 4 4 2 7" xfId="3020" xr:uid="{DE8349E4-7BDE-4EEB-9807-B2BA83C31637}"/>
    <cellStyle name="Monétaire 2 4 4 3" xfId="153" xr:uid="{5C013888-3423-4106-84D7-31495249FB4D}"/>
    <cellStyle name="Monétaire 2 4 4 3 2" xfId="888" xr:uid="{3FEE1907-85B5-4AE4-91C0-E418ED88F772}"/>
    <cellStyle name="Monétaire 2 4 4 3 2 2" xfId="2341" xr:uid="{B3A6FF4B-5B12-4016-A678-56A127AFEDB7}"/>
    <cellStyle name="Monétaire 2 4 4 3 2 3" xfId="3793" xr:uid="{CE3FC3F3-B4B0-44CF-8057-6BDF0FE670F2}"/>
    <cellStyle name="Monétaire 2 4 4 3 3" xfId="1615" xr:uid="{581135FB-28F4-46AF-ABE9-8EDC666BA4C7}"/>
    <cellStyle name="Monétaire 2 4 4 3 3 2" xfId="4519" xr:uid="{C87CF246-30BC-4DCE-91F8-558EC5D5AE1B}"/>
    <cellStyle name="Monétaire 2 4 4 3 4" xfId="3067" xr:uid="{6A31EFAC-7148-4AAC-BC74-69AA8FFECFAC}"/>
    <cellStyle name="Monétaire 2 4 4 4" xfId="262" xr:uid="{6E28A887-E3DC-49DD-B054-DBD97C3B95F8}"/>
    <cellStyle name="Monétaire 2 4 4 4 2" xfId="997" xr:uid="{4E517BAF-0DD8-4D18-B9BC-97E202587B0B}"/>
    <cellStyle name="Monétaire 2 4 4 4 2 2" xfId="2450" xr:uid="{3FACF65F-7375-475B-A125-C9E3892E91B2}"/>
    <cellStyle name="Monétaire 2 4 4 4 2 3" xfId="3902" xr:uid="{57A67C76-2962-4310-BE1A-067E777AF7A0}"/>
    <cellStyle name="Monétaire 2 4 4 4 3" xfId="1724" xr:uid="{56763B5E-E4C7-48A1-9A50-2958768726E6}"/>
    <cellStyle name="Monétaire 2 4 4 4 3 2" xfId="4628" xr:uid="{56AA986D-58B0-4D8D-9917-4421494F89ED}"/>
    <cellStyle name="Monétaire 2 4 4 4 4" xfId="3176" xr:uid="{22D7E1FA-6099-4DB9-966F-EC9B958F8788}"/>
    <cellStyle name="Monétaire 2 4 4 5" xfId="576" xr:uid="{76D8310A-B293-4BA5-8E7B-FBF3BDFC858D}"/>
    <cellStyle name="Monétaire 2 4 4 5 2" xfId="1302" xr:uid="{C6DC829D-AAAC-4A0C-AE0B-BCE74CFF7CCC}"/>
    <cellStyle name="Monétaire 2 4 4 5 2 2" xfId="2755" xr:uid="{7D343DA1-4383-4407-A3B3-857A813E0B7C}"/>
    <cellStyle name="Monétaire 2 4 4 5 2 3" xfId="4207" xr:uid="{CB947291-43FD-4E6C-ACD0-EB67E5D5C3CF}"/>
    <cellStyle name="Monétaire 2 4 4 5 3" xfId="2029" xr:uid="{7474A3BD-2270-4BCB-8C85-6BC751864286}"/>
    <cellStyle name="Monétaire 2 4 4 5 3 2" xfId="4933" xr:uid="{CC47EC35-7B43-4DA3-8867-86F4F35952E3}"/>
    <cellStyle name="Monétaire 2 4 4 5 4" xfId="3481" xr:uid="{FE0D87C7-FC39-420E-A13C-FCA79F21FA7B}"/>
    <cellStyle name="Monétaire 2 4 4 6" xfId="685" xr:uid="{EE03719E-D22F-4A61-A871-886B3ADD5E83}"/>
    <cellStyle name="Monétaire 2 4 4 6 2" xfId="1411" xr:uid="{66A6746B-80B6-4069-B3C1-92E4488B0654}"/>
    <cellStyle name="Monétaire 2 4 4 6 2 2" xfId="2864" xr:uid="{8D0FE1B3-D934-4E0C-8CC6-E4CE121E5D52}"/>
    <cellStyle name="Monétaire 2 4 4 6 2 3" xfId="4316" xr:uid="{796CD9A2-EBD9-4E0A-A725-75A6E2FE19EA}"/>
    <cellStyle name="Monétaire 2 4 4 6 3" xfId="2138" xr:uid="{F250668A-46B0-4160-9A65-2C23F8151858}"/>
    <cellStyle name="Monétaire 2 4 4 6 3 2" xfId="5042" xr:uid="{84BD6FC9-BDDB-48E4-93DC-0C39642C50A4}"/>
    <cellStyle name="Monétaire 2 4 4 6 4" xfId="3590" xr:uid="{810F3D13-EFDE-49B4-B7B1-34F58100C208}"/>
    <cellStyle name="Monétaire 2 4 4 7" xfId="795" xr:uid="{EBAA1BAC-F1E7-43A4-83E9-AD9FFA06226E}"/>
    <cellStyle name="Monétaire 2 4 4 7 2" xfId="2248" xr:uid="{A92AF638-7D29-4A65-B847-A3D899CE60CB}"/>
    <cellStyle name="Monétaire 2 4 4 7 3" xfId="3700" xr:uid="{19D9928D-42CE-4A4C-A19D-EA47CC15292B}"/>
    <cellStyle name="Monétaire 2 4 4 8" xfId="1522" xr:uid="{62E96751-1C11-43BC-AA45-0CF8BBE1A320}"/>
    <cellStyle name="Monétaire 2 4 4 8 2" xfId="4426" xr:uid="{1973E4DD-A023-43C5-A5C0-B55C6A00AC31}"/>
    <cellStyle name="Monétaire 2 4 4 9" xfId="2974" xr:uid="{7AB60EE6-BE59-4350-B309-199131157FC6}"/>
    <cellStyle name="Monétaire 2 4 5" xfId="86" xr:uid="{CB13A856-85C2-4229-8E5D-25474677055F}"/>
    <cellStyle name="Monétaire 2 4 5 2" xfId="132" xr:uid="{F6365913-46FA-485D-84C0-3A746748B6A6}"/>
    <cellStyle name="Monétaire 2 4 5 2 2" xfId="225" xr:uid="{84F691DC-7807-4128-ADFD-E557E49EDC87}"/>
    <cellStyle name="Monétaire 2 4 5 2 2 2" xfId="960" xr:uid="{74580C15-8FC6-4CF5-9A8A-C4724A2A9130}"/>
    <cellStyle name="Monétaire 2 4 5 2 2 2 2" xfId="2413" xr:uid="{F59CEF9A-2AD2-4AEE-AE05-7DA333B1763D}"/>
    <cellStyle name="Monétaire 2 4 5 2 2 2 3" xfId="3865" xr:uid="{52469831-1BB8-40F5-8F72-285DFEA34668}"/>
    <cellStyle name="Monétaire 2 4 5 2 2 3" xfId="1687" xr:uid="{BB73B49A-BEE9-4885-97E1-640667AC7F55}"/>
    <cellStyle name="Monétaire 2 4 5 2 2 3 2" xfId="4591" xr:uid="{FB07BCF0-9F4A-441E-A984-D3FD265067D4}"/>
    <cellStyle name="Monétaire 2 4 5 2 2 4" xfId="3139" xr:uid="{801158E4-B766-484E-9E6E-FF0A8BA08558}"/>
    <cellStyle name="Monétaire 2 4 5 2 3" xfId="354" xr:uid="{142B4CB7-EAA6-437A-8A1A-229332AECE43}"/>
    <cellStyle name="Monétaire 2 4 5 2 3 2" xfId="1086" xr:uid="{40D23861-5762-4842-8E45-A4FF25299959}"/>
    <cellStyle name="Monétaire 2 4 5 2 3 2 2" xfId="2539" xr:uid="{7A90044A-026C-4E40-AFC7-1A591C279CB9}"/>
    <cellStyle name="Monétaire 2 4 5 2 3 2 3" xfId="3991" xr:uid="{D88F3F7F-59F1-4D0C-9029-9C086AC235DB}"/>
    <cellStyle name="Monétaire 2 4 5 2 3 3" xfId="1813" xr:uid="{50F00EC5-270E-4C75-A2FD-7EDAD0FC5533}"/>
    <cellStyle name="Monétaire 2 4 5 2 3 3 2" xfId="4717" xr:uid="{4713AB7C-6217-409C-8578-BBF9D6319C5E}"/>
    <cellStyle name="Monétaire 2 4 5 2 3 4" xfId="3265" xr:uid="{7E2BAEF6-C95E-4CC7-96BA-56BB7330C07D}"/>
    <cellStyle name="Monétaire 2 4 5 2 4" xfId="648" xr:uid="{21FC312A-CCD2-48C0-A8B1-C923B3ECA2DD}"/>
    <cellStyle name="Monétaire 2 4 5 2 4 2" xfId="1374" xr:uid="{0E457315-3704-43E9-88A1-3C4A3C3F0029}"/>
    <cellStyle name="Monétaire 2 4 5 2 4 2 2" xfId="2827" xr:uid="{A5520831-CC90-4EED-AC6C-9B5D9A29A73B}"/>
    <cellStyle name="Monétaire 2 4 5 2 4 2 3" xfId="4279" xr:uid="{717EBE03-3D21-4366-BF91-966FF159327A}"/>
    <cellStyle name="Monétaire 2 4 5 2 4 3" xfId="2101" xr:uid="{88E9318E-DBE2-4D42-8E67-69C2C435D790}"/>
    <cellStyle name="Monétaire 2 4 5 2 4 3 2" xfId="5005" xr:uid="{E3262F07-989F-4AB5-BCF2-942B3AC573D4}"/>
    <cellStyle name="Monétaire 2 4 5 2 4 4" xfId="3553" xr:uid="{D646748B-8994-44BD-A9BB-6D37CA1307D9}"/>
    <cellStyle name="Monétaire 2 4 5 2 5" xfId="867" xr:uid="{884BC8F6-91B1-402D-B628-A9DF2B8A632F}"/>
    <cellStyle name="Monétaire 2 4 5 2 5 2" xfId="2320" xr:uid="{0166B716-B8A4-4F27-8754-1099248AF1DA}"/>
    <cellStyle name="Monétaire 2 4 5 2 5 3" xfId="3772" xr:uid="{00389C4F-CACA-47AD-A379-2CCB473253D5}"/>
    <cellStyle name="Monétaire 2 4 5 2 6" xfId="1594" xr:uid="{05A7C1E0-12A8-441D-B97C-A2FC6D4554B9}"/>
    <cellStyle name="Monétaire 2 4 5 2 6 2" xfId="4498" xr:uid="{BDCA8319-1FBC-4D7E-8B65-7968F858389E}"/>
    <cellStyle name="Monétaire 2 4 5 2 7" xfId="3046" xr:uid="{F7C42BBB-3578-4180-BDFD-D195C1EAC71F}"/>
    <cellStyle name="Monétaire 2 4 5 3" xfId="179" xr:uid="{8A776047-9EB9-46F4-913B-808DCC8C7078}"/>
    <cellStyle name="Monétaire 2 4 5 3 2" xfId="914" xr:uid="{C8E2B634-604F-409C-8939-F8A41EFF7495}"/>
    <cellStyle name="Monétaire 2 4 5 3 2 2" xfId="2367" xr:uid="{81F08D3C-8249-425A-8B32-96D01D3D2C6E}"/>
    <cellStyle name="Monétaire 2 4 5 3 2 3" xfId="3819" xr:uid="{2C3EC93F-8E6E-490E-8544-F3CAA2FBC5B7}"/>
    <cellStyle name="Monétaire 2 4 5 3 3" xfId="1641" xr:uid="{A6C9BD18-5AE9-4947-A7C6-C9FB3A04E854}"/>
    <cellStyle name="Monétaire 2 4 5 3 3 2" xfId="4545" xr:uid="{2470581C-7022-4CF3-A2AC-5EFDF2CA2AB0}"/>
    <cellStyle name="Monétaire 2 4 5 3 4" xfId="3093" xr:uid="{12CBCD1C-074A-4E0D-B2B8-427666441B5E}"/>
    <cellStyle name="Monétaire 2 4 5 4" xfId="291" xr:uid="{1646CF8D-AB20-4D13-90E6-125171E7548D}"/>
    <cellStyle name="Monétaire 2 4 5 4 2" xfId="1026" xr:uid="{62514898-CA0E-4B85-9957-3F27A122E3D1}"/>
    <cellStyle name="Monétaire 2 4 5 4 2 2" xfId="2479" xr:uid="{FE74CCD2-5BE4-4A4C-9603-F171BED79225}"/>
    <cellStyle name="Monétaire 2 4 5 4 2 3" xfId="3931" xr:uid="{892CFF46-FCAF-4304-860D-0D07355CC454}"/>
    <cellStyle name="Monétaire 2 4 5 4 3" xfId="1753" xr:uid="{2254A988-F479-4252-86B6-6F99388A5134}"/>
    <cellStyle name="Monétaire 2 4 5 4 3 2" xfId="4657" xr:uid="{D6917126-8E7F-49C0-9C7C-7452E9F3F7BE}"/>
    <cellStyle name="Monétaire 2 4 5 4 4" xfId="3205" xr:uid="{EEF4CF17-5632-4FAC-BB31-48CD898F0B50}"/>
    <cellStyle name="Monétaire 2 4 5 5" xfId="602" xr:uid="{147C86E1-D52C-4E6F-B0FF-8AD9108AB904}"/>
    <cellStyle name="Monétaire 2 4 5 5 2" xfId="1328" xr:uid="{25EAC582-4371-494C-9676-7D0B941E868D}"/>
    <cellStyle name="Monétaire 2 4 5 5 2 2" xfId="2781" xr:uid="{2BECFC35-9CB2-4ADE-8C84-E42D5FAA64F3}"/>
    <cellStyle name="Monétaire 2 4 5 5 2 3" xfId="4233" xr:uid="{AF2334BF-7C89-4A0C-A80F-B412F9B203F8}"/>
    <cellStyle name="Monétaire 2 4 5 5 3" xfId="2055" xr:uid="{0D4A639D-9025-4D26-8525-C19BBB9DC286}"/>
    <cellStyle name="Monétaire 2 4 5 5 3 2" xfId="4959" xr:uid="{A38F39A4-A599-4681-B2A8-67FB94FD0FD6}"/>
    <cellStyle name="Monétaire 2 4 5 5 4" xfId="3507" xr:uid="{7FC968B0-D38D-4C61-80C9-6DEAA871A536}"/>
    <cellStyle name="Monétaire 2 4 5 6" xfId="714" xr:uid="{A8E11CD8-85CF-4B12-BF0C-523A75852AB1}"/>
    <cellStyle name="Monétaire 2 4 5 6 2" xfId="1440" xr:uid="{AC93161E-549B-4F4C-9155-13740494D4A2}"/>
    <cellStyle name="Monétaire 2 4 5 6 2 2" xfId="2893" xr:uid="{50A8DA61-9B78-4CE1-8225-38A33F2D75CF}"/>
    <cellStyle name="Monétaire 2 4 5 6 2 3" xfId="4345" xr:uid="{546FE0CE-D6D9-4E38-B082-8357DEB2D548}"/>
    <cellStyle name="Monétaire 2 4 5 6 3" xfId="2167" xr:uid="{C781797B-A496-442A-8395-4F4F63D63C3A}"/>
    <cellStyle name="Monétaire 2 4 5 6 3 2" xfId="5071" xr:uid="{F6054C93-BF48-44F1-B32E-19F4B6AA9230}"/>
    <cellStyle name="Monétaire 2 4 5 6 4" xfId="3619" xr:uid="{C736C828-E160-4EF6-9349-27A682637F87}"/>
    <cellStyle name="Monétaire 2 4 5 7" xfId="821" xr:uid="{ACC7C173-180E-4CDB-AA80-E6134541F6A1}"/>
    <cellStyle name="Monétaire 2 4 5 7 2" xfId="2274" xr:uid="{9A2AC219-0E46-4A0A-AF3E-069852FC18E4}"/>
    <cellStyle name="Monétaire 2 4 5 7 3" xfId="3726" xr:uid="{7ED9872E-73B7-49DD-8ECD-E813BFC52A41}"/>
    <cellStyle name="Monétaire 2 4 5 8" xfId="1548" xr:uid="{4A0C2061-8D57-4247-BBCF-4014520F732F}"/>
    <cellStyle name="Monétaire 2 4 5 8 2" xfId="4452" xr:uid="{2652A748-B8F3-405F-9F2A-2E759AFD201B}"/>
    <cellStyle name="Monétaire 2 4 5 9" xfId="3000" xr:uid="{C9B209C1-FF6E-46AF-A176-53ECC3458781}"/>
    <cellStyle name="Monétaire 2 4 6" xfId="92" xr:uid="{69AEA57A-B0F1-4907-8E29-B91C92E064AF}"/>
    <cellStyle name="Monétaire 2 4 6 2" xfId="185" xr:uid="{40A0C766-C0C7-4915-A89A-BC639D1A67E0}"/>
    <cellStyle name="Monétaire 2 4 6 2 2" xfId="536" xr:uid="{20637F7F-B3B0-49EA-B73F-2436B91912A7}"/>
    <cellStyle name="Monétaire 2 4 6 2 2 2" xfId="1262" xr:uid="{4D53AED9-97D3-4AFB-B712-D52C8D963AF2}"/>
    <cellStyle name="Monétaire 2 4 6 2 2 2 2" xfId="2715" xr:uid="{9241C4ED-1E32-4623-B546-5414683C2868}"/>
    <cellStyle name="Monétaire 2 4 6 2 2 2 3" xfId="4167" xr:uid="{F2BE26DE-258D-4BAD-B980-7669FDD631BC}"/>
    <cellStyle name="Monétaire 2 4 6 2 2 3" xfId="1989" xr:uid="{C9A6846A-AEC1-4765-B667-83D8B3E248E7}"/>
    <cellStyle name="Monétaire 2 4 6 2 2 3 2" xfId="4893" xr:uid="{A26F5DDF-8DA1-4496-BE62-E0211C0177BD}"/>
    <cellStyle name="Monétaire 2 4 6 2 2 4" xfId="3441" xr:uid="{436269F4-C7E3-4C77-BB3E-1A03D242F434}"/>
    <cellStyle name="Monétaire 2 4 6 2 3" xfId="367" xr:uid="{F2F69743-BBB9-4CF1-852F-85E77E7935AE}"/>
    <cellStyle name="Monétaire 2 4 6 2 3 2" xfId="1099" xr:uid="{D2053225-2396-4626-B2DF-08989FDE3FEA}"/>
    <cellStyle name="Monétaire 2 4 6 2 3 2 2" xfId="2552" xr:uid="{2739EE3B-FBCA-4B67-A7BD-B7788ED2DACE}"/>
    <cellStyle name="Monétaire 2 4 6 2 3 2 3" xfId="4004" xr:uid="{F0BA246A-6754-47C3-9AA3-24C4D6D4142A}"/>
    <cellStyle name="Monétaire 2 4 6 2 3 3" xfId="1826" xr:uid="{6685559A-8ADD-462E-86CC-4AB3663C1767}"/>
    <cellStyle name="Monétaire 2 4 6 2 3 3 2" xfId="4730" xr:uid="{E2038633-EA43-45E5-9C9F-67645437E1B0}"/>
    <cellStyle name="Monétaire 2 4 6 2 3 4" xfId="3278" xr:uid="{6AD4A6FB-0010-4430-8CA2-94A5BB406E09}"/>
    <cellStyle name="Monétaire 2 4 6 2 4" xfId="920" xr:uid="{9EF415FE-F52A-4ACD-8E63-C74A4518C389}"/>
    <cellStyle name="Monétaire 2 4 6 2 4 2" xfId="2373" xr:uid="{CF636F8F-1AD0-488B-B0EC-E89F5ACDF04A}"/>
    <cellStyle name="Monétaire 2 4 6 2 4 3" xfId="3825" xr:uid="{EF5D4FCE-CC5A-4B23-9116-AD82287E69B9}"/>
    <cellStyle name="Monétaire 2 4 6 2 5" xfId="1647" xr:uid="{2B7DE796-44C9-45AD-9BEE-520707A6E294}"/>
    <cellStyle name="Monétaire 2 4 6 2 5 2" xfId="4551" xr:uid="{8DCAA841-5013-444A-B0DB-44AA24334203}"/>
    <cellStyle name="Monétaire 2 4 6 2 6" xfId="3099" xr:uid="{591D0F67-F165-4D83-828A-40D3C8510FAA}"/>
    <cellStyle name="Monétaire 2 4 6 3" xfId="456" xr:uid="{30ECD3B2-9C6A-4ACD-BB99-F88559CAC267}"/>
    <cellStyle name="Monétaire 2 4 6 3 2" xfId="1182" xr:uid="{D127AC39-F5D9-4E37-A994-C0CF89CD071E}"/>
    <cellStyle name="Monétaire 2 4 6 3 2 2" xfId="2635" xr:uid="{94EAFB71-F5AC-4E7D-A06D-2EEA68CE2F77}"/>
    <cellStyle name="Monétaire 2 4 6 3 2 3" xfId="4087" xr:uid="{0BDF9ADD-AC1A-4C45-81B7-4227AE08B23E}"/>
    <cellStyle name="Monétaire 2 4 6 3 3" xfId="1909" xr:uid="{C8042D43-1454-4A7E-94C9-372F47F01199}"/>
    <cellStyle name="Monétaire 2 4 6 3 3 2" xfId="4813" xr:uid="{E1EFEF51-8440-4841-9093-B9D40A98BCC8}"/>
    <cellStyle name="Monétaire 2 4 6 3 4" xfId="3361" xr:uid="{9C5E2E30-D350-4680-B5DB-D1FEE9F6D63D}"/>
    <cellStyle name="Monétaire 2 4 6 4" xfId="302" xr:uid="{2C24426F-9964-46B8-A72D-EB674997A378}"/>
    <cellStyle name="Monétaire 2 4 6 4 2" xfId="1037" xr:uid="{A6434789-A2C0-47A5-BFF8-FAE987EC9820}"/>
    <cellStyle name="Monétaire 2 4 6 4 2 2" xfId="2490" xr:uid="{36B991D4-4573-4775-99C5-7DD88BDB3457}"/>
    <cellStyle name="Monétaire 2 4 6 4 2 3" xfId="3942" xr:uid="{26D9C80E-3EB7-44D4-8193-DE44A70AC626}"/>
    <cellStyle name="Monétaire 2 4 6 4 3" xfId="1764" xr:uid="{5FAAA862-D108-47F4-A023-E36F721140A3}"/>
    <cellStyle name="Monétaire 2 4 6 4 3 2" xfId="4668" xr:uid="{EEF12A68-FA8A-4EEB-8D70-D248D9220CBB}"/>
    <cellStyle name="Monétaire 2 4 6 4 4" xfId="3216" xr:uid="{EAB2586C-9062-49E2-A9A0-F3498CA2C5D5}"/>
    <cellStyle name="Monétaire 2 4 6 5" xfId="608" xr:uid="{120A90B4-C6AC-4506-A729-5F2818104925}"/>
    <cellStyle name="Monétaire 2 4 6 5 2" xfId="1334" xr:uid="{AFB9A518-A9D3-4D77-98F4-A9D63A548FC4}"/>
    <cellStyle name="Monétaire 2 4 6 5 2 2" xfId="2787" xr:uid="{4DAEF69C-81EA-4D26-AA4B-EE84218CF862}"/>
    <cellStyle name="Monétaire 2 4 6 5 2 3" xfId="4239" xr:uid="{9F06827A-1D7D-4EEE-9F0A-AAAD6B81DD37}"/>
    <cellStyle name="Monétaire 2 4 6 5 3" xfId="2061" xr:uid="{E0B6345A-262A-408F-ADAD-EAC4C31C863A}"/>
    <cellStyle name="Monétaire 2 4 6 5 3 2" xfId="4965" xr:uid="{DCBEC64C-7AAB-45D8-B482-7319342A30B5}"/>
    <cellStyle name="Monétaire 2 4 6 5 4" xfId="3513" xr:uid="{B291DF44-3610-4129-94C9-4BF462FE73ED}"/>
    <cellStyle name="Monétaire 2 4 6 6" xfId="733" xr:uid="{A13ED944-BF84-4F1A-8351-D6CED36BA079}"/>
    <cellStyle name="Monétaire 2 4 6 6 2" xfId="1459" xr:uid="{3CA0D1F8-DB61-4D23-854A-496EFA2393B8}"/>
    <cellStyle name="Monétaire 2 4 6 6 2 2" xfId="2912" xr:uid="{3AF0EAF0-648C-4357-859B-8C650D5C6256}"/>
    <cellStyle name="Monétaire 2 4 6 6 2 3" xfId="4364" xr:uid="{405DDB3A-3E73-46BE-8630-B59B8DACA8CF}"/>
    <cellStyle name="Monétaire 2 4 6 6 3" xfId="2186" xr:uid="{756977B5-AF72-41F0-A3FD-699E7C3EC9CA}"/>
    <cellStyle name="Monétaire 2 4 6 6 3 2" xfId="5090" xr:uid="{4FBAFAAB-34AC-465D-A302-12CE2042B67E}"/>
    <cellStyle name="Monétaire 2 4 6 6 4" xfId="3638" xr:uid="{F5F8154A-CBC5-4F77-8404-F5D9CE99C89C}"/>
    <cellStyle name="Monétaire 2 4 6 7" xfId="827" xr:uid="{3535F8BE-A8C3-4F0E-B6B3-006E177C55E7}"/>
    <cellStyle name="Monétaire 2 4 6 7 2" xfId="2280" xr:uid="{7A99FF66-C408-4A67-BE3D-D0908B6107B3}"/>
    <cellStyle name="Monétaire 2 4 6 7 3" xfId="3732" xr:uid="{FC098207-363B-4D7D-88C5-8909AE57D448}"/>
    <cellStyle name="Monétaire 2 4 6 8" xfId="1554" xr:uid="{326FB89A-32CF-4FBE-A799-C9DADEABF1CC}"/>
    <cellStyle name="Monétaire 2 4 6 8 2" xfId="4458" xr:uid="{A020A478-5E8F-4B55-8743-1A710ED2DA38}"/>
    <cellStyle name="Monétaire 2 4 6 9" xfId="3006" xr:uid="{91CA2296-0C65-435F-8394-B442F4188C28}"/>
    <cellStyle name="Monétaire 2 4 7" xfId="139" xr:uid="{CBDD0E1C-1788-4711-ADFB-94E1096A2BEE}"/>
    <cellStyle name="Monétaire 2 4 7 2" xfId="477" xr:uid="{BCDCAEFB-C9F4-4EC9-8D93-E27E61B4DF85}"/>
    <cellStyle name="Monétaire 2 4 7 2 2" xfId="1203" xr:uid="{D0AD5364-FAEA-4282-9073-F9F77927D16B}"/>
    <cellStyle name="Monétaire 2 4 7 2 2 2" xfId="2656" xr:uid="{A7435153-34B3-491C-B0BB-2AF8FFFDB436}"/>
    <cellStyle name="Monétaire 2 4 7 2 2 3" xfId="4108" xr:uid="{BD37824E-5F1B-40D5-844E-315F1D46FDB0}"/>
    <cellStyle name="Monétaire 2 4 7 2 3" xfId="1930" xr:uid="{A0FD9509-9C5C-4288-88BC-5BAB3DA8409C}"/>
    <cellStyle name="Monétaire 2 4 7 2 3 2" xfId="4834" xr:uid="{522D2049-FA83-4386-A81C-18F0981678E9}"/>
    <cellStyle name="Monétaire 2 4 7 2 4" xfId="3382" xr:uid="{86E03EF8-186E-4F49-A153-CD564BF415CC}"/>
    <cellStyle name="Monétaire 2 4 7 3" xfId="322" xr:uid="{918E3E2C-8209-430D-AA1E-D76356698249}"/>
    <cellStyle name="Monétaire 2 4 7 3 2" xfId="1054" xr:uid="{1A2C92E8-A42F-434D-B5AD-7BAB109042CF}"/>
    <cellStyle name="Monétaire 2 4 7 3 2 2" xfId="2507" xr:uid="{B6541715-D7A1-44D7-A170-3765F59574A9}"/>
    <cellStyle name="Monétaire 2 4 7 3 2 3" xfId="3959" xr:uid="{D433D99C-D39C-4CC2-B2A5-69D24CA07492}"/>
    <cellStyle name="Monétaire 2 4 7 3 3" xfId="1781" xr:uid="{95D55860-565D-472D-9402-726A4EBE2F0F}"/>
    <cellStyle name="Monétaire 2 4 7 3 3 2" xfId="4685" xr:uid="{A4FE13D7-C82A-4CA3-B1BD-898623EE8541}"/>
    <cellStyle name="Monétaire 2 4 7 3 4" xfId="3233" xr:uid="{8BB3C3C5-BB32-4BDA-8AAA-CDD967D776EF}"/>
    <cellStyle name="Monétaire 2 4 7 4" xfId="874" xr:uid="{95E7F2CE-09FF-4B36-A5C8-BDD26AB105B1}"/>
    <cellStyle name="Monétaire 2 4 7 4 2" xfId="2327" xr:uid="{EEF500AC-63F8-4D23-AD3E-6E52C36DF75A}"/>
    <cellStyle name="Monétaire 2 4 7 4 3" xfId="3779" xr:uid="{D7B65F73-7DFA-4113-9923-4D197D75565D}"/>
    <cellStyle name="Monétaire 2 4 7 5" xfId="1601" xr:uid="{CD2AD7C2-AB82-46F2-8B3D-731C6F01C2B8}"/>
    <cellStyle name="Monétaire 2 4 7 5 2" xfId="4505" xr:uid="{256C9E77-48C9-458E-B79D-72B7736F5105}"/>
    <cellStyle name="Monétaire 2 4 7 6" xfId="3053" xr:uid="{9FDFDFCC-EA94-45DC-9D2D-D1C61C21D730}"/>
    <cellStyle name="Monétaire 2 4 8" xfId="317" xr:uid="{10FA35A8-3E56-45A7-8CB4-508BBEE2644D}"/>
    <cellStyle name="Monétaire 2 4 8 2" xfId="472" xr:uid="{1FB9EBF8-905A-4539-B517-6132CA7A19A5}"/>
    <cellStyle name="Monétaire 2 4 8 2 2" xfId="1198" xr:uid="{3AAC431B-B92F-4E55-B26F-BEF6C10D3DED}"/>
    <cellStyle name="Monétaire 2 4 8 2 2 2" xfId="2651" xr:uid="{3CFC7CFD-4327-447C-B3C8-5845F08888DD}"/>
    <cellStyle name="Monétaire 2 4 8 2 2 3" xfId="4103" xr:uid="{5E4D11B8-EE20-41A7-AE18-2789B5034E99}"/>
    <cellStyle name="Monétaire 2 4 8 2 3" xfId="1925" xr:uid="{A67F0991-4759-4645-AFAE-BE10CCFA93F6}"/>
    <cellStyle name="Monétaire 2 4 8 2 3 2" xfId="4829" xr:uid="{D17D84E0-F356-4366-A912-F588DAC500F7}"/>
    <cellStyle name="Monétaire 2 4 8 2 4" xfId="3377" xr:uid="{7703B92C-86E2-404F-91D8-F1ECDB1D6B82}"/>
    <cellStyle name="Monétaire 2 4 8 3" xfId="1050" xr:uid="{C386740F-A5E3-4AA9-8A29-8AEE08B7CC45}"/>
    <cellStyle name="Monétaire 2 4 8 3 2" xfId="2503" xr:uid="{34E1CCE0-CA12-423A-A554-432DA2968EF2}"/>
    <cellStyle name="Monétaire 2 4 8 3 3" xfId="3955" xr:uid="{FF79FDF9-9246-4E3C-AA68-4CD6AA00CCB5}"/>
    <cellStyle name="Monétaire 2 4 8 4" xfId="1777" xr:uid="{17D34507-9EE3-4C4D-B707-EDDECF919381}"/>
    <cellStyle name="Monétaire 2 4 8 4 2" xfId="4681" xr:uid="{9AF287DA-27C6-4DB7-9A47-E0A0795B37DB}"/>
    <cellStyle name="Monétaire 2 4 8 5" xfId="3229" xr:uid="{B0E79AD7-F43A-4A9E-B4EE-8A976E07E32F}"/>
    <cellStyle name="Monétaire 2 4 9" xfId="397" xr:uid="{D44FB2F6-EFE7-4F77-AF92-51A6B29B6A06}"/>
    <cellStyle name="Monétaire 2 4 9 2" xfId="1123" xr:uid="{9A046904-169B-4AF1-955E-A68BFC4FB33F}"/>
    <cellStyle name="Monétaire 2 4 9 2 2" xfId="2576" xr:uid="{980DB1AD-F5CA-4C56-AFD2-C4B3A23079F4}"/>
    <cellStyle name="Monétaire 2 4 9 2 3" xfId="4028" xr:uid="{9524418A-7DE8-47E6-9952-447B5860C5B1}"/>
    <cellStyle name="Monétaire 2 4 9 3" xfId="1850" xr:uid="{4BFDB521-ADDB-485C-A0CB-55E2397B2EB3}"/>
    <cellStyle name="Monétaire 2 4 9 3 2" xfId="4754" xr:uid="{3730B502-6EB3-4AB6-9602-E29047404450}"/>
    <cellStyle name="Monétaire 2 4 9 4" xfId="3302" xr:uid="{947503E9-30BD-46B3-AEDF-B80DF60DF1FE}"/>
    <cellStyle name="Monétaire 2 5" xfId="44" xr:uid="{514C5210-C7AA-4C1F-BB16-A5D8B1140CC5}"/>
    <cellStyle name="Monétaire 2 5 10" xfId="558" xr:uid="{C3A3B02A-BCC6-4ABA-9E8B-C28EB0FA965D}"/>
    <cellStyle name="Monétaire 2 5 10 2" xfId="1284" xr:uid="{8ADA32AB-0413-494A-8E9D-872312EE5E7D}"/>
    <cellStyle name="Monétaire 2 5 10 2 2" xfId="2737" xr:uid="{576EFC46-2B7F-4BA8-9CCC-30BC73E32995}"/>
    <cellStyle name="Monétaire 2 5 10 2 3" xfId="4189" xr:uid="{555A17B1-F8A9-4194-AD4C-9DEEC06DE859}"/>
    <cellStyle name="Monétaire 2 5 10 3" xfId="2011" xr:uid="{756346C0-E02A-499F-A514-D915BFA6AF71}"/>
    <cellStyle name="Monétaire 2 5 10 3 2" xfId="4915" xr:uid="{3C81978F-712F-470E-82BA-FC4B4388EEAD}"/>
    <cellStyle name="Monétaire 2 5 10 4" xfId="3463" xr:uid="{7272868D-09FF-4551-B64F-307E116FEAB1}"/>
    <cellStyle name="Monétaire 2 5 11" xfId="232" xr:uid="{426FE70E-DD26-453F-ADA2-2B82404C8DC3}"/>
    <cellStyle name="Monétaire 2 5 11 2" xfId="967" xr:uid="{DA89F8F6-18D1-4813-84F6-66B4F59B8F49}"/>
    <cellStyle name="Monétaire 2 5 11 2 2" xfId="2420" xr:uid="{97ADC00F-6FC5-4616-A19D-D0651EF823A3}"/>
    <cellStyle name="Monétaire 2 5 11 2 3" xfId="3872" xr:uid="{C18CF70A-0F00-4E3C-9139-79263591F41F}"/>
    <cellStyle name="Monétaire 2 5 11 3" xfId="1694" xr:uid="{B7B2004E-8E80-438D-A594-87111D646EA6}"/>
    <cellStyle name="Monétaire 2 5 11 3 2" xfId="4598" xr:uid="{7CE7CDDA-148F-4ADC-8098-7AAB8D290E36}"/>
    <cellStyle name="Monétaire 2 5 11 4" xfId="3146" xr:uid="{FBD66A8E-F2A7-4F37-AE89-FACF36518F79}"/>
    <cellStyle name="Monétaire 2 5 12" xfId="567" xr:uid="{2BEADD08-CD73-4B98-A752-B70562413FF1}"/>
    <cellStyle name="Monétaire 2 5 12 2" xfId="1293" xr:uid="{6DA29785-5C85-4983-AE5C-60335D9752D7}"/>
    <cellStyle name="Monétaire 2 5 12 2 2" xfId="2746" xr:uid="{A9FDCD6F-427F-4C73-BEF5-8C3A9FACDC36}"/>
    <cellStyle name="Monétaire 2 5 12 2 3" xfId="4198" xr:uid="{D4AF3A72-2627-432D-8459-A3197E893FD7}"/>
    <cellStyle name="Monétaire 2 5 12 3" xfId="2020" xr:uid="{7E28041A-40AB-4DA9-9B2E-B8722FA5EBA6}"/>
    <cellStyle name="Monétaire 2 5 12 3 2" xfId="4924" xr:uid="{667847D5-E172-41E3-8DDE-8AF115D0B14F}"/>
    <cellStyle name="Monétaire 2 5 12 4" xfId="3472" xr:uid="{65DC09D6-BE5E-44C1-8A31-AECC844D0739}"/>
    <cellStyle name="Monétaire 2 5 13" xfId="655" xr:uid="{885A44C0-BEE2-48CB-A2ED-1B4D1A101FFB}"/>
    <cellStyle name="Monétaire 2 5 13 2" xfId="1381" xr:uid="{D16AE1C9-0500-49B8-8BD5-451002AD0535}"/>
    <cellStyle name="Monétaire 2 5 13 2 2" xfId="2834" xr:uid="{F07B5D96-EC80-4084-A349-4435073C25DA}"/>
    <cellStyle name="Monétaire 2 5 13 2 3" xfId="4286" xr:uid="{79A103CB-AB3A-4B64-96FA-C16B10580FB7}"/>
    <cellStyle name="Monétaire 2 5 13 3" xfId="2108" xr:uid="{FAF4FA2D-2CCA-45B5-A047-B320BD41AC20}"/>
    <cellStyle name="Monétaire 2 5 13 3 2" xfId="5012" xr:uid="{074ED824-FAC3-4977-B626-6A79ED828C19}"/>
    <cellStyle name="Monétaire 2 5 13 4" xfId="3560" xr:uid="{8135E5C3-BE8C-49DE-B898-5D61D5DF563C}"/>
    <cellStyle name="Monétaire 2 5 14" xfId="751" xr:uid="{7A702486-E424-47B1-AA6D-A1F867F35943}"/>
    <cellStyle name="Monétaire 2 5 14 2" xfId="1477" xr:uid="{F7DF6795-8F74-448E-85E2-00BF6F1FCCE4}"/>
    <cellStyle name="Monétaire 2 5 14 2 2" xfId="2930" xr:uid="{2D1C74F2-6445-431F-8265-C57484A2E55D}"/>
    <cellStyle name="Monétaire 2 5 14 2 3" xfId="4382" xr:uid="{BFD98C9E-DB4F-444B-98C1-BD22ABA7C7E5}"/>
    <cellStyle name="Monétaire 2 5 14 3" xfId="2204" xr:uid="{3C15522D-BCEC-44FC-8AC6-2F8CCE86D079}"/>
    <cellStyle name="Monétaire 2 5 14 3 2" xfId="5108" xr:uid="{230F5AEC-D95C-4224-9AA8-73748ED24227}"/>
    <cellStyle name="Monétaire 2 5 14 4" xfId="3656" xr:uid="{FA5F9B05-BCB8-4854-86C0-7622C50AD1E6}"/>
    <cellStyle name="Monétaire 2 5 15" xfId="786" xr:uid="{FD204106-39CA-4F3E-85B4-9D36B12008A0}"/>
    <cellStyle name="Monétaire 2 5 15 2" xfId="2239" xr:uid="{554AE8DE-57FF-4FA1-ABB6-9784B10CC37D}"/>
    <cellStyle name="Monétaire 2 5 15 3" xfId="3691" xr:uid="{6605620D-A419-40C1-8287-44FC9BE18DEC}"/>
    <cellStyle name="Monétaire 2 5 16" xfId="1513" xr:uid="{B245B420-C05F-4B25-9B60-22147FCC1652}"/>
    <cellStyle name="Monétaire 2 5 16 2" xfId="4417" xr:uid="{7F3CFA95-E6D3-4CA2-BA9F-50B197E07299}"/>
    <cellStyle name="Monétaire 2 5 17" xfId="2965" xr:uid="{7CEA334B-52BF-421D-98AD-B986169F635D}"/>
    <cellStyle name="Monétaire 2 5 2" xfId="67" xr:uid="{4BA0C9FA-C199-4B21-805C-5670F929EF74}"/>
    <cellStyle name="Monétaire 2 5 2 10" xfId="761" xr:uid="{E2D58E73-BEAC-4CF5-9E51-C54062A42F1F}"/>
    <cellStyle name="Monétaire 2 5 2 10 2" xfId="1487" xr:uid="{C7112ED0-B5E0-4327-9D87-01C737621E72}"/>
    <cellStyle name="Monétaire 2 5 2 10 2 2" xfId="2940" xr:uid="{CBE301AF-7651-424C-9B61-D80B6352C98A}"/>
    <cellStyle name="Monétaire 2 5 2 10 2 3" xfId="4392" xr:uid="{E7672DC1-91EC-4F8C-8D68-7F49B70683FA}"/>
    <cellStyle name="Monétaire 2 5 2 10 3" xfId="2214" xr:uid="{C27D9907-E8C3-416F-8F3A-035F6AF7541C}"/>
    <cellStyle name="Monétaire 2 5 2 10 3 2" xfId="5118" xr:uid="{B0E09D61-765D-42D6-AD06-4BD4E815BC6C}"/>
    <cellStyle name="Monétaire 2 5 2 10 4" xfId="3666" xr:uid="{839B2CBD-08BE-4E57-8810-600E1310A457}"/>
    <cellStyle name="Monétaire 2 5 2 11" xfId="804" xr:uid="{BEA82ECD-4650-45F1-9512-8762619AF2D7}"/>
    <cellStyle name="Monétaire 2 5 2 11 2" xfId="2257" xr:uid="{2B6C39BF-3688-4AFE-84CD-374A3C613E78}"/>
    <cellStyle name="Monétaire 2 5 2 11 3" xfId="3709" xr:uid="{3F4D74B7-5745-4BD3-980F-9CDF1B61FE90}"/>
    <cellStyle name="Monétaire 2 5 2 12" xfId="1531" xr:uid="{4A551E28-881B-4B1A-9AB7-D652BE4C8025}"/>
    <cellStyle name="Monétaire 2 5 2 12 2" xfId="4435" xr:uid="{19C19B18-76C4-44EB-8348-16F5E668F483}"/>
    <cellStyle name="Monétaire 2 5 2 13" xfId="2983" xr:uid="{3C78A775-D09A-4BB5-B627-3D59AEA3B3E3}"/>
    <cellStyle name="Monétaire 2 5 2 2" xfId="115" xr:uid="{4A956103-FCAE-4045-B1C9-B2658FB4C710}"/>
    <cellStyle name="Monétaire 2 5 2 2 2" xfId="208" xr:uid="{AD9926C0-753B-407B-A498-27FABD6ED03B}"/>
    <cellStyle name="Monétaire 2 5 2 2 2 2" xfId="504" xr:uid="{AC1FC135-CC11-4213-96B3-ADE2D7D8589F}"/>
    <cellStyle name="Monétaire 2 5 2 2 2 2 2" xfId="1230" xr:uid="{BAB92FCF-3F24-46A5-AA82-8BEE3336F6E2}"/>
    <cellStyle name="Monétaire 2 5 2 2 2 2 2 2" xfId="2683" xr:uid="{30F2F7A5-12A4-4F6F-B68A-CB9EB3C1F092}"/>
    <cellStyle name="Monétaire 2 5 2 2 2 2 2 3" xfId="4135" xr:uid="{1DD49919-08E7-46F6-B057-8B7B977649E1}"/>
    <cellStyle name="Monétaire 2 5 2 2 2 2 3" xfId="1957" xr:uid="{2C7B078F-1F79-4119-AD8F-146881B65084}"/>
    <cellStyle name="Monétaire 2 5 2 2 2 2 3 2" xfId="4861" xr:uid="{BF70FB27-39BC-4C8F-9B70-866A6BFA8C1D}"/>
    <cellStyle name="Monétaire 2 5 2 2 2 2 4" xfId="3409" xr:uid="{0281E3DC-3AB9-4B6B-A307-281B1977D7C8}"/>
    <cellStyle name="Monétaire 2 5 2 2 2 3" xfId="943" xr:uid="{4817E038-A6FC-4748-BF91-82363ADCC799}"/>
    <cellStyle name="Monétaire 2 5 2 2 2 3 2" xfId="2396" xr:uid="{AD9E1C42-0171-4963-98FF-3EFFF3ED0FED}"/>
    <cellStyle name="Monétaire 2 5 2 2 2 3 3" xfId="3848" xr:uid="{00F4F44A-85BA-4091-ACC1-1ADD09E35C1E}"/>
    <cellStyle name="Monétaire 2 5 2 2 2 4" xfId="1670" xr:uid="{6F20775F-014D-452C-86F1-C8C0F5F0B376}"/>
    <cellStyle name="Monétaire 2 5 2 2 2 4 2" xfId="4574" xr:uid="{A4896D10-9AAE-4C74-BEE6-8DE422668E7F}"/>
    <cellStyle name="Monétaire 2 5 2 2 2 5" xfId="3122" xr:uid="{22EDBDD0-B2FA-405E-A493-AFECA4D6A51E}"/>
    <cellStyle name="Monétaire 2 5 2 2 3" xfId="424" xr:uid="{5C16FAB0-E791-4AE9-8857-91D9B8E335A3}"/>
    <cellStyle name="Monétaire 2 5 2 2 3 2" xfId="1150" xr:uid="{3A246A8E-AB3A-45F5-85B2-C6EFF438CFBB}"/>
    <cellStyle name="Monétaire 2 5 2 2 3 2 2" xfId="2603" xr:uid="{E7A0D9ED-D892-44D0-BA43-2934EFD632D4}"/>
    <cellStyle name="Monétaire 2 5 2 2 3 2 3" xfId="4055" xr:uid="{D331D9E4-D95C-41A5-8655-842E0DC312A9}"/>
    <cellStyle name="Monétaire 2 5 2 2 3 3" xfId="1877" xr:uid="{8C996F48-2563-4FDB-AC80-5895DF6B1F88}"/>
    <cellStyle name="Monétaire 2 5 2 2 3 3 2" xfId="4781" xr:uid="{11829636-A436-4A4D-8B37-128BB5EDBE2A}"/>
    <cellStyle name="Monétaire 2 5 2 2 3 4" xfId="3329" xr:uid="{0C0417C4-9B2F-4AF3-95C7-5FA3D8CEB748}"/>
    <cellStyle name="Monétaire 2 5 2 2 4" xfId="271" xr:uid="{B461A08B-C611-4285-9C31-5ABB2CD14FBC}"/>
    <cellStyle name="Monétaire 2 5 2 2 4 2" xfId="1006" xr:uid="{BBD2117C-CADE-4421-8F90-FF0181B425D7}"/>
    <cellStyle name="Monétaire 2 5 2 2 4 2 2" xfId="2459" xr:uid="{4A4338EC-FBB1-46CC-9D15-7E3E8E2AA23B}"/>
    <cellStyle name="Monétaire 2 5 2 2 4 2 3" xfId="3911" xr:uid="{028C2E69-4232-45D8-88C0-1DA7EF7C5BE0}"/>
    <cellStyle name="Monétaire 2 5 2 2 4 3" xfId="1733" xr:uid="{813FABC8-9FEF-41B6-BC6F-4B4793ED954E}"/>
    <cellStyle name="Monétaire 2 5 2 2 4 3 2" xfId="4637" xr:uid="{D94F7DF1-9460-491C-AD85-4807ACE86A90}"/>
    <cellStyle name="Monétaire 2 5 2 2 4 4" xfId="3185" xr:uid="{E1B02252-DAF9-42A7-B01A-A0A167586226}"/>
    <cellStyle name="Monétaire 2 5 2 2 5" xfId="631" xr:uid="{1EEAFBA5-8EB9-45EB-9681-DE6AA2036CD0}"/>
    <cellStyle name="Monétaire 2 5 2 2 5 2" xfId="1357" xr:uid="{9818AE2F-32C5-4359-BFF3-CEDA3361922F}"/>
    <cellStyle name="Monétaire 2 5 2 2 5 2 2" xfId="2810" xr:uid="{ED25C6FA-FCA2-493A-ADD6-C7B1572AC54E}"/>
    <cellStyle name="Monétaire 2 5 2 2 5 2 3" xfId="4262" xr:uid="{3DB6E0E8-9001-4F02-86BA-8B3D5761320A}"/>
    <cellStyle name="Monétaire 2 5 2 2 5 3" xfId="2084" xr:uid="{CD583A5E-7C04-4209-88BF-033131CD427F}"/>
    <cellStyle name="Monétaire 2 5 2 2 5 3 2" xfId="4988" xr:uid="{BC18871F-8B44-4971-B072-887ED737943F}"/>
    <cellStyle name="Monétaire 2 5 2 2 5 4" xfId="3536" xr:uid="{2366FCC1-DF38-4D8E-B3D1-265D60AFDC52}"/>
    <cellStyle name="Monétaire 2 5 2 2 6" xfId="694" xr:uid="{9BBCFE74-8956-41E1-BA95-D6CEBD916383}"/>
    <cellStyle name="Monétaire 2 5 2 2 6 2" xfId="1420" xr:uid="{44BC1848-3DE3-4719-B9D0-C6D252D04CFC}"/>
    <cellStyle name="Monétaire 2 5 2 2 6 2 2" xfId="2873" xr:uid="{D14BC1A9-FCC2-4888-80A8-0A8EAEB93006}"/>
    <cellStyle name="Monétaire 2 5 2 2 6 2 3" xfId="4325" xr:uid="{3254FD20-7C3C-46FF-964A-B0985812EDC3}"/>
    <cellStyle name="Monétaire 2 5 2 2 6 3" xfId="2147" xr:uid="{DD15ED08-7667-47B5-8C20-6790269E3081}"/>
    <cellStyle name="Monétaire 2 5 2 2 6 3 2" xfId="5051" xr:uid="{55DA167E-0DCE-49BA-818F-64831B9369EE}"/>
    <cellStyle name="Monétaire 2 5 2 2 6 4" xfId="3599" xr:uid="{3044C432-A51B-4B2E-A254-F2E566E993DD}"/>
    <cellStyle name="Monétaire 2 5 2 2 7" xfId="850" xr:uid="{4F01C85F-DD4B-4D68-9CFA-7E4BC325DCCE}"/>
    <cellStyle name="Monétaire 2 5 2 2 7 2" xfId="2303" xr:uid="{8FB2C639-892D-4777-ACBC-5CFF6445AD49}"/>
    <cellStyle name="Monétaire 2 5 2 2 7 3" xfId="3755" xr:uid="{32CE3F92-0A02-4FD1-94BE-280837686BB9}"/>
    <cellStyle name="Monétaire 2 5 2 2 8" xfId="1577" xr:uid="{A643CA46-4B4E-4DEF-A88A-6183BC3B3EFC}"/>
    <cellStyle name="Monétaire 2 5 2 2 8 2" xfId="4481" xr:uid="{10FA2E3B-0FD3-4B9D-9550-53D844182792}"/>
    <cellStyle name="Monétaire 2 5 2 2 9" xfId="3029" xr:uid="{E39CD8D4-AC2E-4199-AA16-0A06291708ED}"/>
    <cellStyle name="Monétaire 2 5 2 3" xfId="162" xr:uid="{68CA43A6-21B6-4C16-892D-1DC1C437B27D}"/>
    <cellStyle name="Monétaire 2 5 2 3 2" xfId="359" xr:uid="{67ED8E51-AB92-46B9-9B1D-9433C4C665A2}"/>
    <cellStyle name="Monétaire 2 5 2 3 2 2" xfId="526" xr:uid="{789A5489-C5A6-4A4C-8573-3E9D579298A2}"/>
    <cellStyle name="Monétaire 2 5 2 3 2 2 2" xfId="1252" xr:uid="{87DEAFBD-49F9-4E9A-89B6-BD8A920E3818}"/>
    <cellStyle name="Monétaire 2 5 2 3 2 2 2 2" xfId="2705" xr:uid="{A4F7635B-A436-4F02-9254-B17A39158F46}"/>
    <cellStyle name="Monétaire 2 5 2 3 2 2 2 3" xfId="4157" xr:uid="{8565732C-7CA4-4CDC-97F1-C64988859C04}"/>
    <cellStyle name="Monétaire 2 5 2 3 2 2 3" xfId="1979" xr:uid="{D5587655-DE18-493B-8078-074CE760F63B}"/>
    <cellStyle name="Monétaire 2 5 2 3 2 2 3 2" xfId="4883" xr:uid="{93C8E7B8-4582-4DC8-B3DF-E72894B0B76F}"/>
    <cellStyle name="Monétaire 2 5 2 3 2 2 4" xfId="3431" xr:uid="{1B292D0D-5789-4307-A25E-83CA54C2908D}"/>
    <cellStyle name="Monétaire 2 5 2 3 2 3" xfId="1091" xr:uid="{AF7BD817-B869-4A9B-BCCB-CB2BC1E3BCED}"/>
    <cellStyle name="Monétaire 2 5 2 3 2 3 2" xfId="2544" xr:uid="{B8F773DC-6F1A-4DAC-8FCA-FEEEACEF399B}"/>
    <cellStyle name="Monétaire 2 5 2 3 2 3 3" xfId="3996" xr:uid="{E60427CF-AB06-47CB-95B5-E19194877E7D}"/>
    <cellStyle name="Monétaire 2 5 2 3 2 4" xfId="1818" xr:uid="{51633EA6-F04A-4A46-8F97-F949DACABC7C}"/>
    <cellStyle name="Monétaire 2 5 2 3 2 4 2" xfId="4722" xr:uid="{E9BB9259-92EB-402E-BC63-7089A369DC52}"/>
    <cellStyle name="Monétaire 2 5 2 3 2 5" xfId="3270" xr:uid="{2127C61E-4779-4267-85B3-61717D7150A9}"/>
    <cellStyle name="Monétaire 2 5 2 3 3" xfId="446" xr:uid="{06C56FC3-4F50-4EC0-826C-0B1F6E0C0272}"/>
    <cellStyle name="Monétaire 2 5 2 3 3 2" xfId="1172" xr:uid="{3266A3EB-C8A7-4729-9FDF-D4C046DB65BC}"/>
    <cellStyle name="Monétaire 2 5 2 3 3 2 2" xfId="2625" xr:uid="{F3743938-34CB-411B-AA79-A468FF925A3B}"/>
    <cellStyle name="Monétaire 2 5 2 3 3 2 3" xfId="4077" xr:uid="{4916ED73-D5EB-4156-B4A0-F8EEC76F6815}"/>
    <cellStyle name="Monétaire 2 5 2 3 3 3" xfId="1899" xr:uid="{CBCCA8F3-9A0E-45F6-B9FA-86EC4BCBDF1D}"/>
    <cellStyle name="Monétaire 2 5 2 3 3 3 2" xfId="4803" xr:uid="{F3F311D9-34FA-4092-9C32-54A0B5D3238B}"/>
    <cellStyle name="Monétaire 2 5 2 3 3 4" xfId="3351" xr:uid="{A81C961D-7F38-4E39-BCB1-E5B835DEFC7E}"/>
    <cellStyle name="Monétaire 2 5 2 3 4" xfId="723" xr:uid="{D58942F8-79EA-45F4-92DC-DFF76B59F536}"/>
    <cellStyle name="Monétaire 2 5 2 3 4 2" xfId="1449" xr:uid="{D9D75E22-75AA-400E-97AE-EB35A1D68416}"/>
    <cellStyle name="Monétaire 2 5 2 3 4 2 2" xfId="2902" xr:uid="{DAF58EB5-E622-45F2-A57B-AC77AD28BB90}"/>
    <cellStyle name="Monétaire 2 5 2 3 4 2 3" xfId="4354" xr:uid="{3DA2E08A-EE80-4225-98CE-C8AAB41F1719}"/>
    <cellStyle name="Monétaire 2 5 2 3 4 3" xfId="2176" xr:uid="{664F1FC8-4819-4DD7-B1E1-8CFDAEDCEB1C}"/>
    <cellStyle name="Monétaire 2 5 2 3 4 3 2" xfId="5080" xr:uid="{7A1D11DC-07B1-4B7B-A313-181FB39AFA42}"/>
    <cellStyle name="Monétaire 2 5 2 3 4 4" xfId="3628" xr:uid="{610A6A08-7681-4ABE-83A5-196970183489}"/>
    <cellStyle name="Monétaire 2 5 2 3 5" xfId="897" xr:uid="{48119117-EAC5-4E3C-A00B-D554DCA93BBE}"/>
    <cellStyle name="Monétaire 2 5 2 3 5 2" xfId="2350" xr:uid="{FC630FC7-A602-4FA2-A17C-D27C7A320DD8}"/>
    <cellStyle name="Monétaire 2 5 2 3 5 3" xfId="3802" xr:uid="{6FDD3BF4-27DD-42C4-9ACF-351EE71CA947}"/>
    <cellStyle name="Monétaire 2 5 2 3 6" xfId="1624" xr:uid="{4387E666-D808-4BE6-BBB8-70C4C09537AD}"/>
    <cellStyle name="Monétaire 2 5 2 3 6 2" xfId="4528" xr:uid="{65695488-389C-4ED4-9F26-89805B29F460}"/>
    <cellStyle name="Monétaire 2 5 2 3 7" xfId="3076" xr:uid="{3464A2F0-C426-4D2D-A861-41FD97AA44B1}"/>
    <cellStyle name="Monétaire 2 5 2 4" xfId="307" xr:uid="{D048C172-83FA-40CB-8F8B-F43199F6CA82}"/>
    <cellStyle name="Monétaire 2 5 2 4 2" xfId="376" xr:uid="{491C11BA-CD05-449F-82B2-AF28C8A5EA42}"/>
    <cellStyle name="Monétaire 2 5 2 4 2 2" xfId="545" xr:uid="{540B1D7A-4CEF-4DA4-8A79-C8F28B6E967F}"/>
    <cellStyle name="Monétaire 2 5 2 4 2 2 2" xfId="1271" xr:uid="{FBD249E9-4415-4A61-963A-8D2425B88643}"/>
    <cellStyle name="Monétaire 2 5 2 4 2 2 2 2" xfId="2724" xr:uid="{3C1504A2-1994-4FF9-9A84-1153D6783009}"/>
    <cellStyle name="Monétaire 2 5 2 4 2 2 2 3" xfId="4176" xr:uid="{4216744C-0AE5-478E-AF57-8CFCE1E695C7}"/>
    <cellStyle name="Monétaire 2 5 2 4 2 2 3" xfId="1998" xr:uid="{95628352-0998-4203-B0EF-852C04E0237D}"/>
    <cellStyle name="Monétaire 2 5 2 4 2 2 3 2" xfId="4902" xr:uid="{4043B291-8EE4-4FAF-B30F-573A6337E643}"/>
    <cellStyle name="Monétaire 2 5 2 4 2 2 4" xfId="3450" xr:uid="{3A4EE9E2-0EC7-4623-99F9-CB669C6A1CAD}"/>
    <cellStyle name="Monétaire 2 5 2 4 2 3" xfId="1108" xr:uid="{A9CA24BF-88C3-42EB-9401-2DB530C71B26}"/>
    <cellStyle name="Monétaire 2 5 2 4 2 3 2" xfId="2561" xr:uid="{72ECEA47-11CE-42C0-A2EE-B894B15E40D9}"/>
    <cellStyle name="Monétaire 2 5 2 4 2 3 3" xfId="4013" xr:uid="{32C6E1D7-24CF-463A-9023-566B1C195F67}"/>
    <cellStyle name="Monétaire 2 5 2 4 2 4" xfId="1835" xr:uid="{C3997A9C-D607-4C50-B076-87B94286A444}"/>
    <cellStyle name="Monétaire 2 5 2 4 2 4 2" xfId="4739" xr:uid="{E00D9A91-C0DE-41B7-B43B-3833828DC3D7}"/>
    <cellStyle name="Monétaire 2 5 2 4 2 5" xfId="3287" xr:uid="{2252F0E3-E454-4DD7-B078-11DCC12FA404}"/>
    <cellStyle name="Monétaire 2 5 2 4 3" xfId="465" xr:uid="{CC2E6F1B-DD0D-4549-91CA-884727F4A621}"/>
    <cellStyle name="Monétaire 2 5 2 4 3 2" xfId="1191" xr:uid="{F3E4765C-903E-428D-9B89-790FEDF981CE}"/>
    <cellStyle name="Monétaire 2 5 2 4 3 2 2" xfId="2644" xr:uid="{41A192E3-36F8-406D-ABED-2DB7D7CCA539}"/>
    <cellStyle name="Monétaire 2 5 2 4 3 2 3" xfId="4096" xr:uid="{B96BBFC2-DECE-4821-9BE5-D717E73E58A4}"/>
    <cellStyle name="Monétaire 2 5 2 4 3 3" xfId="1918" xr:uid="{8C76EC00-BD95-4362-AFA1-7A45A4813DB8}"/>
    <cellStyle name="Monétaire 2 5 2 4 3 3 2" xfId="4822" xr:uid="{2F5AA22D-B2AD-421D-AC13-910C0FD24240}"/>
    <cellStyle name="Monétaire 2 5 2 4 3 4" xfId="3370" xr:uid="{D5EA111E-8DC3-4F92-BEA4-1AFD17E13389}"/>
    <cellStyle name="Monétaire 2 5 2 4 4" xfId="742" xr:uid="{B941467A-D421-4178-93F4-1AE3763BC434}"/>
    <cellStyle name="Monétaire 2 5 2 4 4 2" xfId="1468" xr:uid="{2089F26F-CC74-4B40-8689-96EEBC96437A}"/>
    <cellStyle name="Monétaire 2 5 2 4 4 2 2" xfId="2921" xr:uid="{85555233-5A08-4F99-A9E6-9D358D298A12}"/>
    <cellStyle name="Monétaire 2 5 2 4 4 2 3" xfId="4373" xr:uid="{EF6F2678-870E-4417-A36D-3AF7219908C0}"/>
    <cellStyle name="Monétaire 2 5 2 4 4 3" xfId="2195" xr:uid="{2F9DB11B-7B5B-4FC3-ADF8-8E98C9206C6F}"/>
    <cellStyle name="Monétaire 2 5 2 4 4 3 2" xfId="5099" xr:uid="{9175C985-A3F2-48E4-A3AF-40D495C7876D}"/>
    <cellStyle name="Monétaire 2 5 2 4 4 4" xfId="3647" xr:uid="{83192A83-0D28-4162-A897-9D53D34453EB}"/>
    <cellStyle name="Monétaire 2 5 2 4 5" xfId="1042" xr:uid="{AEA59126-82AD-4290-9FD0-550DE655EBE0}"/>
    <cellStyle name="Monétaire 2 5 2 4 5 2" xfId="2495" xr:uid="{1A5FE491-85A1-4D9C-9101-1CE6E16A1F6C}"/>
    <cellStyle name="Monétaire 2 5 2 4 5 3" xfId="3947" xr:uid="{92AF075D-6363-4865-81A0-B833E5F020B6}"/>
    <cellStyle name="Monétaire 2 5 2 4 6" xfId="1769" xr:uid="{F7F33FC5-2651-4023-B7B2-2EF4020616E3}"/>
    <cellStyle name="Monétaire 2 5 2 4 6 2" xfId="4673" xr:uid="{018D8B1D-B07F-43C5-BB31-8893871932D1}"/>
    <cellStyle name="Monétaire 2 5 2 4 7" xfId="3221" xr:uid="{10D998E5-0B2F-470B-B48A-BB6A29D5F804}"/>
    <cellStyle name="Monétaire 2 5 2 5" xfId="331" xr:uid="{C7E6FF13-2AE8-442F-807A-D1C8F901D7C5}"/>
    <cellStyle name="Monétaire 2 5 2 5 2" xfId="486" xr:uid="{FD2EC80D-74EE-4AC8-9C5E-863190DF2B8D}"/>
    <cellStyle name="Monétaire 2 5 2 5 2 2" xfId="1212" xr:uid="{A2D70B28-7D62-4713-81F9-33B8B9A220C2}"/>
    <cellStyle name="Monétaire 2 5 2 5 2 2 2" xfId="2665" xr:uid="{9A794F27-9595-4777-961A-8A9D2BA0141E}"/>
    <cellStyle name="Monétaire 2 5 2 5 2 2 3" xfId="4117" xr:uid="{BC59589D-FA04-4235-8037-D0812BFDA64D}"/>
    <cellStyle name="Monétaire 2 5 2 5 2 3" xfId="1939" xr:uid="{716E8B4B-EACF-4E08-9F9A-FFDC5D6E2E13}"/>
    <cellStyle name="Monétaire 2 5 2 5 2 3 2" xfId="4843" xr:uid="{3A15D3B2-3255-40EE-B7B1-766C60048330}"/>
    <cellStyle name="Monétaire 2 5 2 5 2 4" xfId="3391" xr:uid="{53639E84-4C03-4B51-BF43-4FCEC801E259}"/>
    <cellStyle name="Monétaire 2 5 2 5 3" xfId="1063" xr:uid="{99FD90A2-C352-4E00-8549-3EEA9B58A024}"/>
    <cellStyle name="Monétaire 2 5 2 5 3 2" xfId="2516" xr:uid="{E69278A2-F8B5-4951-AA6A-C20F93B838F5}"/>
    <cellStyle name="Monétaire 2 5 2 5 3 3" xfId="3968" xr:uid="{142AD88E-CCA1-45CE-B295-19656EEB7E4E}"/>
    <cellStyle name="Monétaire 2 5 2 5 4" xfId="1790" xr:uid="{F4D91CF5-DCB1-4472-9B2E-B22E058046BA}"/>
    <cellStyle name="Monétaire 2 5 2 5 4 2" xfId="4694" xr:uid="{B784BBAD-B25E-4707-9CC6-45B0A9B6C51B}"/>
    <cellStyle name="Monétaire 2 5 2 5 5" xfId="3242" xr:uid="{8691365C-D1E8-4AC0-8705-F678E271288B}"/>
    <cellStyle name="Monétaire 2 5 2 6" xfId="406" xr:uid="{5206445D-7AFA-44C4-B351-E7AF793DEC16}"/>
    <cellStyle name="Monétaire 2 5 2 6 2" xfId="1132" xr:uid="{CDE3AC14-3E0B-4668-A5FA-FE96CE9FB482}"/>
    <cellStyle name="Monétaire 2 5 2 6 2 2" xfId="2585" xr:uid="{CA11C71B-B3BE-48A3-AD79-538B65499F5B}"/>
    <cellStyle name="Monétaire 2 5 2 6 2 3" xfId="4037" xr:uid="{4ABDFB96-FFCF-48DC-85F3-8FA1E4738571}"/>
    <cellStyle name="Monétaire 2 5 2 6 3" xfId="1859" xr:uid="{46A31A89-4A51-499C-976D-0064B28CB869}"/>
    <cellStyle name="Monétaire 2 5 2 6 3 2" xfId="4763" xr:uid="{A1CAEA54-FF27-48C0-9EA5-58663B7E23B8}"/>
    <cellStyle name="Monétaire 2 5 2 6 4" xfId="3311" xr:uid="{AD50F878-716C-416C-AF19-3146990689F3}"/>
    <cellStyle name="Monétaire 2 5 2 7" xfId="242" xr:uid="{969B730E-50D1-4E35-9AFF-1C53A95C8318}"/>
    <cellStyle name="Monétaire 2 5 2 7 2" xfId="977" xr:uid="{F0FBC829-46CB-4AF9-BCD8-8FBF29202A89}"/>
    <cellStyle name="Monétaire 2 5 2 7 2 2" xfId="2430" xr:uid="{6A986EEF-193F-45F6-AAC6-3B9DE83839EF}"/>
    <cellStyle name="Monétaire 2 5 2 7 2 3" xfId="3882" xr:uid="{6D1A34E9-5A66-4EA7-9AB5-8CCC586BDFB2}"/>
    <cellStyle name="Monétaire 2 5 2 7 3" xfId="1704" xr:uid="{39901068-EBA1-48EF-AFD4-9B37EFDC1C44}"/>
    <cellStyle name="Monétaire 2 5 2 7 3 2" xfId="4608" xr:uid="{FC46FA6F-58BC-4E71-98F1-EB450A8958B7}"/>
    <cellStyle name="Monétaire 2 5 2 7 4" xfId="3156" xr:uid="{16CBC849-DC21-40DF-8065-48C770FCBE2A}"/>
    <cellStyle name="Monétaire 2 5 2 8" xfId="585" xr:uid="{79A2E45A-A41A-4DBA-853A-1D615D76D784}"/>
    <cellStyle name="Monétaire 2 5 2 8 2" xfId="1311" xr:uid="{5A1A2574-DF4B-484E-8E80-876483AE3A32}"/>
    <cellStyle name="Monétaire 2 5 2 8 2 2" xfId="2764" xr:uid="{CB1D3D1A-920F-459D-8118-2751595AAC80}"/>
    <cellStyle name="Monétaire 2 5 2 8 2 3" xfId="4216" xr:uid="{8BBEC95D-AAA1-4A65-88F7-B02E0A6DC432}"/>
    <cellStyle name="Monétaire 2 5 2 8 3" xfId="2038" xr:uid="{2F7E1143-A42B-4AD3-BB11-4119E1BD4930}"/>
    <cellStyle name="Monétaire 2 5 2 8 3 2" xfId="4942" xr:uid="{27C9DE49-F3DD-4BB9-A0E1-DD8513610DE5}"/>
    <cellStyle name="Monétaire 2 5 2 8 4" xfId="3490" xr:uid="{7BF1CA20-1204-438C-9CCF-AF9A2785C722}"/>
    <cellStyle name="Monétaire 2 5 2 9" xfId="665" xr:uid="{604815CB-471F-4FEA-A245-6BD66086C0F4}"/>
    <cellStyle name="Monétaire 2 5 2 9 2" xfId="1391" xr:uid="{F74E61A3-A969-4057-BD34-E5CE4CE2D540}"/>
    <cellStyle name="Monétaire 2 5 2 9 2 2" xfId="2844" xr:uid="{B569FD77-B971-472B-8B3D-A58E2E55FF31}"/>
    <cellStyle name="Monétaire 2 5 2 9 2 3" xfId="4296" xr:uid="{96AA612B-620A-41A4-B9AA-9D8F3B16C147}"/>
    <cellStyle name="Monétaire 2 5 2 9 3" xfId="2118" xr:uid="{F7AB109F-5F24-4EC0-882D-AB6B9CB39735}"/>
    <cellStyle name="Monétaire 2 5 2 9 3 2" xfId="5022" xr:uid="{BC3937DD-2890-4960-B52F-1E652E0E2CCA}"/>
    <cellStyle name="Monétaire 2 5 2 9 4" xfId="3570" xr:uid="{266C9CCE-404B-444B-9C21-12AB20F2FAF4}"/>
    <cellStyle name="Monétaire 2 5 3" xfId="76" xr:uid="{8AB6F703-87E0-4896-A0B7-C9721334B2CB}"/>
    <cellStyle name="Monétaire 2 5 3 10" xfId="1540" xr:uid="{0DA476F8-2541-4332-BC77-5D0F9BFC195F}"/>
    <cellStyle name="Monétaire 2 5 3 10 2" xfId="4444" xr:uid="{936B7C7F-26A0-433F-B355-0BD869D790CB}"/>
    <cellStyle name="Monétaire 2 5 3 11" xfId="2992" xr:uid="{7A6DFD82-C761-4042-A7E8-CF474868EE37}"/>
    <cellStyle name="Monétaire 2 5 3 2" xfId="124" xr:uid="{D0F56709-29BC-4133-B07E-4C12CCE26585}"/>
    <cellStyle name="Monétaire 2 5 3 2 2" xfId="217" xr:uid="{A69E3042-5B1C-4E26-9E42-DEF2F18448F9}"/>
    <cellStyle name="Monétaire 2 5 3 2 2 2" xfId="511" xr:uid="{D7150348-DF48-4953-A741-CF07840E3714}"/>
    <cellStyle name="Monétaire 2 5 3 2 2 2 2" xfId="1237" xr:uid="{FF202930-ED8B-469D-9257-379C310EE05D}"/>
    <cellStyle name="Monétaire 2 5 3 2 2 2 2 2" xfId="2690" xr:uid="{EB462B3D-1AD7-4735-96F7-757328B267E0}"/>
    <cellStyle name="Monétaire 2 5 3 2 2 2 2 3" xfId="4142" xr:uid="{E754A5D1-72FE-43E2-B94F-049CEAD3428F}"/>
    <cellStyle name="Monétaire 2 5 3 2 2 2 3" xfId="1964" xr:uid="{120C1B69-11F2-4AFB-9E6C-D5A7A07996B1}"/>
    <cellStyle name="Monétaire 2 5 3 2 2 2 3 2" xfId="4868" xr:uid="{6BD10B00-D69B-4B31-B833-37AE3B9B3447}"/>
    <cellStyle name="Monétaire 2 5 3 2 2 2 4" xfId="3416" xr:uid="{3B7CF0E4-6D97-47ED-9921-916FE891BFD6}"/>
    <cellStyle name="Monétaire 2 5 3 2 2 3" xfId="952" xr:uid="{25D69597-E298-4A43-8A6E-0A4028E3CFC2}"/>
    <cellStyle name="Monétaire 2 5 3 2 2 3 2" xfId="2405" xr:uid="{ADEFFB71-316F-4276-88AA-1D7FCB01B387}"/>
    <cellStyle name="Monétaire 2 5 3 2 2 3 3" xfId="3857" xr:uid="{E3005B43-EF57-47E1-BDD2-DAA8527FB1EF}"/>
    <cellStyle name="Monétaire 2 5 3 2 2 4" xfId="1679" xr:uid="{3FD847B5-C2CD-47DE-B601-70BB0E91CDFA}"/>
    <cellStyle name="Monétaire 2 5 3 2 2 4 2" xfId="4583" xr:uid="{40526C7C-4223-4F86-A4C0-5DF78B7F63FE}"/>
    <cellStyle name="Monétaire 2 5 3 2 2 5" xfId="3131" xr:uid="{22D3D671-646F-4D6F-B3E4-2E1107288328}"/>
    <cellStyle name="Monétaire 2 5 3 2 3" xfId="431" xr:uid="{2CEF2C6A-B3B3-4AD2-ABAE-4A62A883885C}"/>
    <cellStyle name="Monétaire 2 5 3 2 3 2" xfId="1157" xr:uid="{16057EC2-DBCF-4324-AA71-DF295651EC64}"/>
    <cellStyle name="Monétaire 2 5 3 2 3 2 2" xfId="2610" xr:uid="{ED15FF24-93E0-435B-888B-8CD19C6C008F}"/>
    <cellStyle name="Monétaire 2 5 3 2 3 2 3" xfId="4062" xr:uid="{1E962E35-0FC7-4241-87D8-5966A8692409}"/>
    <cellStyle name="Monétaire 2 5 3 2 3 3" xfId="1884" xr:uid="{1FDA43D8-C493-4477-BF2D-F03B94CE7883}"/>
    <cellStyle name="Monétaire 2 5 3 2 3 3 2" xfId="4788" xr:uid="{16F43E01-50B9-48CC-8BC0-0853B8C02BC1}"/>
    <cellStyle name="Monétaire 2 5 3 2 3 4" xfId="3336" xr:uid="{DFEA486B-A1E6-4422-B76E-BFE671C0B197}"/>
    <cellStyle name="Monétaire 2 5 3 2 4" xfId="280" xr:uid="{D36ABB84-C2EB-4A09-9205-686776268D56}"/>
    <cellStyle name="Monétaire 2 5 3 2 4 2" xfId="1015" xr:uid="{FFC6B9A1-D0AD-46D4-8E2D-1A4DB54C958D}"/>
    <cellStyle name="Monétaire 2 5 3 2 4 2 2" xfId="2468" xr:uid="{A9D27CBD-8ABB-4948-9E74-C9ABE6D79D50}"/>
    <cellStyle name="Monétaire 2 5 3 2 4 2 3" xfId="3920" xr:uid="{D6B3081D-314B-414C-B2B2-6C384B0D99B7}"/>
    <cellStyle name="Monétaire 2 5 3 2 4 3" xfId="1742" xr:uid="{EF297391-FD57-4A57-949C-819C4CBA3491}"/>
    <cellStyle name="Monétaire 2 5 3 2 4 3 2" xfId="4646" xr:uid="{ADD6C053-BE45-4221-9F44-7DDFF47F41D3}"/>
    <cellStyle name="Monétaire 2 5 3 2 4 4" xfId="3194" xr:uid="{219A109C-8A99-4DD3-A4AE-CA73AE11BD49}"/>
    <cellStyle name="Monétaire 2 5 3 2 5" xfId="640" xr:uid="{9EAC607E-C6AB-4689-831E-DC8D034FD929}"/>
    <cellStyle name="Monétaire 2 5 3 2 5 2" xfId="1366" xr:uid="{727AA2B1-129C-465F-A569-BBFA2E59F792}"/>
    <cellStyle name="Monétaire 2 5 3 2 5 2 2" xfId="2819" xr:uid="{9A93A043-E4DA-47B1-8152-6FA6E4A66588}"/>
    <cellStyle name="Monétaire 2 5 3 2 5 2 3" xfId="4271" xr:uid="{CDDD64D8-EE9E-4E84-A7D9-520829491F6A}"/>
    <cellStyle name="Monétaire 2 5 3 2 5 3" xfId="2093" xr:uid="{7DEB0189-B391-4F03-85CD-05DAE84924EF}"/>
    <cellStyle name="Monétaire 2 5 3 2 5 3 2" xfId="4997" xr:uid="{B3A7FFE2-2376-4DD7-9497-E1D00F2BF79E}"/>
    <cellStyle name="Monétaire 2 5 3 2 5 4" xfId="3545" xr:uid="{8328444C-8120-4123-A29D-D4BD34CFB545}"/>
    <cellStyle name="Monétaire 2 5 3 2 6" xfId="703" xr:uid="{ACA275A6-0783-4B3B-A4B2-FD8908023765}"/>
    <cellStyle name="Monétaire 2 5 3 2 6 2" xfId="1429" xr:uid="{380C6FF6-D943-49E2-B595-A497E1499888}"/>
    <cellStyle name="Monétaire 2 5 3 2 6 2 2" xfId="2882" xr:uid="{82B2156F-85CD-4484-869A-0A3FD8B4BBF0}"/>
    <cellStyle name="Monétaire 2 5 3 2 6 2 3" xfId="4334" xr:uid="{56C20F53-615F-469A-8BFE-EA997368BB94}"/>
    <cellStyle name="Monétaire 2 5 3 2 6 3" xfId="2156" xr:uid="{94E2385F-431E-4ABF-8CED-9F7100107237}"/>
    <cellStyle name="Monétaire 2 5 3 2 6 3 2" xfId="5060" xr:uid="{A03803BF-FCF7-4F9A-BDE7-C6DDFD62C06F}"/>
    <cellStyle name="Monétaire 2 5 3 2 6 4" xfId="3608" xr:uid="{AF631914-89E6-41FE-B18F-E46872AFE46A}"/>
    <cellStyle name="Monétaire 2 5 3 2 7" xfId="859" xr:uid="{42F46368-083E-4094-A445-0E3C12AFC93C}"/>
    <cellStyle name="Monétaire 2 5 3 2 7 2" xfId="2312" xr:uid="{B99BF170-F095-4C51-9E1C-A68BF55E4F21}"/>
    <cellStyle name="Monétaire 2 5 3 2 7 3" xfId="3764" xr:uid="{6C871FBB-B598-4C6D-9556-77B1C8FFB1E3}"/>
    <cellStyle name="Monétaire 2 5 3 2 8" xfId="1586" xr:uid="{1E951CA4-DA04-42BC-939A-C921C69A77EF}"/>
    <cellStyle name="Monétaire 2 5 3 2 8 2" xfId="4490" xr:uid="{19A368F8-0E14-4611-A8E1-3ED336189CFA}"/>
    <cellStyle name="Monétaire 2 5 3 2 9" xfId="3038" xr:uid="{2676D83C-A604-4839-8295-9E746EB81384}"/>
    <cellStyle name="Monétaire 2 5 3 3" xfId="171" xr:uid="{6E0A48DE-22F6-4923-89CD-6EC20D95DACE}"/>
    <cellStyle name="Monétaire 2 5 3 3 2" xfId="495" xr:uid="{F2A1D6EC-D854-4E20-B9A7-F290D1933584}"/>
    <cellStyle name="Monétaire 2 5 3 3 2 2" xfId="1221" xr:uid="{1F407939-1CB1-4055-902A-C82A8FBD506E}"/>
    <cellStyle name="Monétaire 2 5 3 3 2 2 2" xfId="2674" xr:uid="{750975D1-AD67-49F3-8F65-717C1B39402E}"/>
    <cellStyle name="Monétaire 2 5 3 3 2 2 3" xfId="4126" xr:uid="{126689AA-FD60-4D39-B352-CB850A29B700}"/>
    <cellStyle name="Monétaire 2 5 3 3 2 3" xfId="1948" xr:uid="{818C1E45-3740-42D7-9D1C-E55F89E90466}"/>
    <cellStyle name="Monétaire 2 5 3 3 2 3 2" xfId="4852" xr:uid="{46CD4AEE-BA2C-4BF8-98C1-8633043CDDCE}"/>
    <cellStyle name="Monétaire 2 5 3 3 2 4" xfId="3400" xr:uid="{2F693F42-A58D-4B65-97A7-A31AB0727DEB}"/>
    <cellStyle name="Monétaire 2 5 3 3 3" xfId="906" xr:uid="{EDAA71C3-84BA-4BE9-A06B-9B8E149E84C7}"/>
    <cellStyle name="Monétaire 2 5 3 3 3 2" xfId="2359" xr:uid="{6010AC6B-396B-4F86-BB70-87B91ED4668A}"/>
    <cellStyle name="Monétaire 2 5 3 3 3 3" xfId="3811" xr:uid="{87F648CA-BA2E-48FF-8911-3D3C7C1BB78E}"/>
    <cellStyle name="Monétaire 2 5 3 3 4" xfId="1633" xr:uid="{0C281BF8-D9F2-4DFF-8C8E-063AEFFDD324}"/>
    <cellStyle name="Monétaire 2 5 3 3 4 2" xfId="4537" xr:uid="{4C489756-0E76-4CDE-8C1C-6DFD78C8DC67}"/>
    <cellStyle name="Monétaire 2 5 3 3 5" xfId="3085" xr:uid="{8754E9E6-3BD4-4EB1-A372-6761052219B8}"/>
    <cellStyle name="Monétaire 2 5 3 4" xfId="415" xr:uid="{5C50605B-C97B-4348-A184-B054CFB5F34B}"/>
    <cellStyle name="Monétaire 2 5 3 4 2" xfId="1141" xr:uid="{7F73BD0A-BFB4-4512-A039-61293BCB744A}"/>
    <cellStyle name="Monétaire 2 5 3 4 2 2" xfId="2594" xr:uid="{140840C5-861D-42B5-B657-6119ECCD01BA}"/>
    <cellStyle name="Monétaire 2 5 3 4 2 3" xfId="4046" xr:uid="{9342753D-F87A-427E-A106-EA247BE63A2A}"/>
    <cellStyle name="Monétaire 2 5 3 4 3" xfId="1868" xr:uid="{FBA39382-8933-4EEA-87A2-9DE385232A10}"/>
    <cellStyle name="Monétaire 2 5 3 4 3 2" xfId="4772" xr:uid="{A9A28C42-5FA4-4C53-A5E3-B8F5CF9C0A1B}"/>
    <cellStyle name="Monétaire 2 5 3 4 4" xfId="3320" xr:uid="{D368BCD1-DAAE-4DBC-80AE-7B22CEBE64EC}"/>
    <cellStyle name="Monétaire 2 5 3 5" xfId="251" xr:uid="{8811B031-3EC8-4441-9535-4F39FA3C599E}"/>
    <cellStyle name="Monétaire 2 5 3 5 2" xfId="986" xr:uid="{A633CE54-B834-41C6-93C9-38DE11389DB8}"/>
    <cellStyle name="Monétaire 2 5 3 5 2 2" xfId="2439" xr:uid="{A074ABA9-6BBC-4A82-82B3-680147F88155}"/>
    <cellStyle name="Monétaire 2 5 3 5 2 3" xfId="3891" xr:uid="{ED69FDF8-9DF2-4AC9-B49D-9BCB8C1F52D7}"/>
    <cellStyle name="Monétaire 2 5 3 5 3" xfId="1713" xr:uid="{E462A2AE-1A6D-4577-BECA-D64327B939D0}"/>
    <cellStyle name="Monétaire 2 5 3 5 3 2" xfId="4617" xr:uid="{C1914CAA-8FF7-47B4-A66F-CDF0CCCAA3F3}"/>
    <cellStyle name="Monétaire 2 5 3 5 4" xfId="3165" xr:uid="{3BBB53DD-3C96-4ED0-93AB-0AC8F537E9AD}"/>
    <cellStyle name="Monétaire 2 5 3 6" xfId="594" xr:uid="{4E88EB14-3A5B-48D5-A057-2C63B6A1297F}"/>
    <cellStyle name="Monétaire 2 5 3 6 2" xfId="1320" xr:uid="{45DFB37C-FC43-4AC5-805D-ED714BC4B540}"/>
    <cellStyle name="Monétaire 2 5 3 6 2 2" xfId="2773" xr:uid="{F7FE2842-DA01-4D85-A42E-3FB76F18AAE8}"/>
    <cellStyle name="Monétaire 2 5 3 6 2 3" xfId="4225" xr:uid="{9DAEACA5-60D8-45DE-9A3D-89B58C306DA2}"/>
    <cellStyle name="Monétaire 2 5 3 6 3" xfId="2047" xr:uid="{DC6313D3-E9F4-4456-9521-C51F62299EC1}"/>
    <cellStyle name="Monétaire 2 5 3 6 3 2" xfId="4951" xr:uid="{8CF841D8-4B67-4107-B1D5-3B4CFFDA7DED}"/>
    <cellStyle name="Monétaire 2 5 3 6 4" xfId="3499" xr:uid="{7EC6E634-6778-4872-AFEE-E9A6AEB95C6E}"/>
    <cellStyle name="Monétaire 2 5 3 7" xfId="674" xr:uid="{2ABA6B23-B46C-4F16-BB24-B2CAAA0AEE99}"/>
    <cellStyle name="Monétaire 2 5 3 7 2" xfId="1400" xr:uid="{B925647E-BA94-4268-8D7F-3B9CF16080A9}"/>
    <cellStyle name="Monétaire 2 5 3 7 2 2" xfId="2853" xr:uid="{6C935247-64A0-43AF-871C-1C654820E08A}"/>
    <cellStyle name="Monétaire 2 5 3 7 2 3" xfId="4305" xr:uid="{1DA949BC-1BED-4AE9-816D-8F2D02AFEE19}"/>
    <cellStyle name="Monétaire 2 5 3 7 3" xfId="2127" xr:uid="{5171AE10-9042-4590-94E8-97A9BA39B091}"/>
    <cellStyle name="Monétaire 2 5 3 7 3 2" xfId="5031" xr:uid="{86849862-083D-45D5-A83A-FA28EBD9D5DB}"/>
    <cellStyle name="Monétaire 2 5 3 7 4" xfId="3579" xr:uid="{DFD3CD4D-4255-407D-9E8A-9812D8D25EDF}"/>
    <cellStyle name="Monétaire 2 5 3 8" xfId="770" xr:uid="{F881553F-8A74-45DE-9AB2-EF75381A0521}"/>
    <cellStyle name="Monétaire 2 5 3 8 2" xfId="1496" xr:uid="{21C9E6FB-C3DE-4436-A62E-FCD5D3852156}"/>
    <cellStyle name="Monétaire 2 5 3 8 2 2" xfId="2949" xr:uid="{3D3064A7-8188-4E45-82D9-51C4BB9DD6F2}"/>
    <cellStyle name="Monétaire 2 5 3 8 2 3" xfId="4401" xr:uid="{29731B1B-8B4A-4478-8F72-C8873EAECD90}"/>
    <cellStyle name="Monétaire 2 5 3 8 3" xfId="2223" xr:uid="{61FEB116-DE65-4291-A72D-9F9311E2860F}"/>
    <cellStyle name="Monétaire 2 5 3 8 3 2" xfId="5127" xr:uid="{82809C48-8065-4F05-B91C-0D9F4CF30636}"/>
    <cellStyle name="Monétaire 2 5 3 8 4" xfId="3675" xr:uid="{C3AA616A-B90B-4F7F-B10E-949D108A45C1}"/>
    <cellStyle name="Monétaire 2 5 3 9" xfId="813" xr:uid="{DB66F5C0-63A5-40BC-A113-11F5F9710522}"/>
    <cellStyle name="Monétaire 2 5 3 9 2" xfId="2266" xr:uid="{C15170E1-2B09-4873-B9B8-B51C7B8D39F4}"/>
    <cellStyle name="Monétaire 2 5 3 9 3" xfId="3718" xr:uid="{9123F383-7913-4BD7-9912-105D89F0EF26}"/>
    <cellStyle name="Monétaire 2 5 4" xfId="57" xr:uid="{332F1A19-55F8-4DB2-ADA4-98522710BF59}"/>
    <cellStyle name="Monétaire 2 5 4 2" xfId="105" xr:uid="{8BC5C97D-0C51-4BD7-9DBF-D1C95940292F}"/>
    <cellStyle name="Monétaire 2 5 4 2 2" xfId="198" xr:uid="{1A69D27D-BDC8-49C2-AE5A-1F25465C53E2}"/>
    <cellStyle name="Monétaire 2 5 4 2 2 2" xfId="933" xr:uid="{4F571A13-36DB-420E-B4B9-A2F0256165D8}"/>
    <cellStyle name="Monétaire 2 5 4 2 2 2 2" xfId="2386" xr:uid="{F669EB0C-67CD-405C-B3FA-1AC965A18E7D}"/>
    <cellStyle name="Monétaire 2 5 4 2 2 2 3" xfId="3838" xr:uid="{B821FCF0-AF48-415B-A918-6FCB0327156F}"/>
    <cellStyle name="Monétaire 2 5 4 2 2 3" xfId="1660" xr:uid="{ED72F1C7-B464-48D5-8319-902B65C27B13}"/>
    <cellStyle name="Monétaire 2 5 4 2 2 3 2" xfId="4564" xr:uid="{7D654BD8-88AB-4D35-9011-E9EA44163138}"/>
    <cellStyle name="Monétaire 2 5 4 2 2 4" xfId="3112" xr:uid="{603D8870-9A0B-4C2A-864D-0B3F88950B93}"/>
    <cellStyle name="Monétaire 2 5 4 2 3" xfId="341" xr:uid="{2AE35BA2-7899-47A5-A280-8B027FBB8A45}"/>
    <cellStyle name="Monétaire 2 5 4 2 3 2" xfId="1073" xr:uid="{A263C8EB-B99B-4F0C-83DB-562CFD1E1734}"/>
    <cellStyle name="Monétaire 2 5 4 2 3 2 2" xfId="2526" xr:uid="{1890799E-70D0-4213-AAA1-DD7938496E58}"/>
    <cellStyle name="Monétaire 2 5 4 2 3 2 3" xfId="3978" xr:uid="{E21DEB17-F888-45D7-AA62-20706B05B1F8}"/>
    <cellStyle name="Monétaire 2 5 4 2 3 3" xfId="1800" xr:uid="{C1071C29-0F3C-48BC-8CC4-2076BFBF2F4F}"/>
    <cellStyle name="Monétaire 2 5 4 2 3 3 2" xfId="4704" xr:uid="{A773AAA0-FAB4-4735-8F56-6E89B3245740}"/>
    <cellStyle name="Monétaire 2 5 4 2 3 4" xfId="3252" xr:uid="{D6651B20-F2D7-4E7D-BB3F-8856F492A32C}"/>
    <cellStyle name="Monétaire 2 5 4 2 4" xfId="621" xr:uid="{D5D1F208-A242-4B19-A398-D913F7ACF54B}"/>
    <cellStyle name="Monétaire 2 5 4 2 4 2" xfId="1347" xr:uid="{286D8443-D1FB-4B97-9C99-1BD67CC64884}"/>
    <cellStyle name="Monétaire 2 5 4 2 4 2 2" xfId="2800" xr:uid="{84FB86FB-874A-4BD1-B467-EA9EC6EDFCB7}"/>
    <cellStyle name="Monétaire 2 5 4 2 4 2 3" xfId="4252" xr:uid="{9A1FD2DB-E991-41B7-8B0B-17EA6524A97A}"/>
    <cellStyle name="Monétaire 2 5 4 2 4 3" xfId="2074" xr:uid="{F763C935-3108-4C21-B919-F81E429B0D91}"/>
    <cellStyle name="Monétaire 2 5 4 2 4 3 2" xfId="4978" xr:uid="{83E49108-046B-4399-9841-3F5007D820F0}"/>
    <cellStyle name="Monétaire 2 5 4 2 4 4" xfId="3526" xr:uid="{F4490F88-87B7-4B6A-B435-7B0F1BFED1ED}"/>
    <cellStyle name="Monétaire 2 5 4 2 5" xfId="840" xr:uid="{20F7F8F2-C26D-4109-9B84-8C3B03F3D872}"/>
    <cellStyle name="Monétaire 2 5 4 2 5 2" xfId="2293" xr:uid="{0F206E93-6E07-4D92-8362-17C293132EE0}"/>
    <cellStyle name="Monétaire 2 5 4 2 5 3" xfId="3745" xr:uid="{B0DBD171-CE43-4432-9F62-4070051438F8}"/>
    <cellStyle name="Monétaire 2 5 4 2 6" xfId="1567" xr:uid="{A030505B-E872-4BCF-8B13-500302B6418D}"/>
    <cellStyle name="Monétaire 2 5 4 2 6 2" xfId="4471" xr:uid="{C545857D-3049-4E64-8FE5-26F349510841}"/>
    <cellStyle name="Monétaire 2 5 4 2 7" xfId="3019" xr:uid="{8CDA77E8-31A6-4F3B-B4FE-875EC676A2C5}"/>
    <cellStyle name="Monétaire 2 5 4 3" xfId="152" xr:uid="{BF522A7C-D89B-4E3E-9A15-F084F24FDCB1}"/>
    <cellStyle name="Monétaire 2 5 4 3 2" xfId="887" xr:uid="{C19AF6BA-50F3-4F4B-9ADA-50CFB8E69E1D}"/>
    <cellStyle name="Monétaire 2 5 4 3 2 2" xfId="2340" xr:uid="{2813BFCD-3DBE-4D67-BFC3-CF75959F1882}"/>
    <cellStyle name="Monétaire 2 5 4 3 2 3" xfId="3792" xr:uid="{818104E6-CC14-484D-BC86-CA27659B2383}"/>
    <cellStyle name="Monétaire 2 5 4 3 3" xfId="1614" xr:uid="{15C375C5-A3EA-48F6-BD72-AE753EE9E160}"/>
    <cellStyle name="Monétaire 2 5 4 3 3 2" xfId="4518" xr:uid="{DBA35144-47F9-486B-8E71-63A54E2F58DE}"/>
    <cellStyle name="Monétaire 2 5 4 3 4" xfId="3066" xr:uid="{76331592-EF28-4ADE-9583-83CD8191B145}"/>
    <cellStyle name="Monétaire 2 5 4 4" xfId="261" xr:uid="{5E54DA5F-A6CD-4032-A839-967A5A0486E3}"/>
    <cellStyle name="Monétaire 2 5 4 4 2" xfId="996" xr:uid="{C850C302-E66E-4CF0-BC1C-166BB8BA3106}"/>
    <cellStyle name="Monétaire 2 5 4 4 2 2" xfId="2449" xr:uid="{6993F1B0-738C-41FF-A224-46ACDAB52F33}"/>
    <cellStyle name="Monétaire 2 5 4 4 2 3" xfId="3901" xr:uid="{3810547E-F1BF-4ED9-86BB-6C6CE98F47C6}"/>
    <cellStyle name="Monétaire 2 5 4 4 3" xfId="1723" xr:uid="{BEE1C01B-D50D-440D-A172-7CE4AC13DF81}"/>
    <cellStyle name="Monétaire 2 5 4 4 3 2" xfId="4627" xr:uid="{928368A7-1761-4E58-BF87-46FEE05D011D}"/>
    <cellStyle name="Monétaire 2 5 4 4 4" xfId="3175" xr:uid="{F78BF55A-E88C-4FF3-AFBB-83571EAF9192}"/>
    <cellStyle name="Monétaire 2 5 4 5" xfId="575" xr:uid="{4EDC8545-EFA3-4ECA-81C3-9F9C684C3490}"/>
    <cellStyle name="Monétaire 2 5 4 5 2" xfId="1301" xr:uid="{AC60047B-19AD-4A91-947C-9E6B1CA2FC73}"/>
    <cellStyle name="Monétaire 2 5 4 5 2 2" xfId="2754" xr:uid="{478B49CD-91DD-4132-808A-CFEA1B430BD8}"/>
    <cellStyle name="Monétaire 2 5 4 5 2 3" xfId="4206" xr:uid="{47126929-44BB-4D52-9C24-6D0593F08FA0}"/>
    <cellStyle name="Monétaire 2 5 4 5 3" xfId="2028" xr:uid="{056060FD-DB3F-4F9F-9A95-BE0384B22882}"/>
    <cellStyle name="Monétaire 2 5 4 5 3 2" xfId="4932" xr:uid="{D01635AA-DEB4-488F-BCF2-99ADB6B3AF43}"/>
    <cellStyle name="Monétaire 2 5 4 5 4" xfId="3480" xr:uid="{1BB63303-19E5-410D-9060-A59339C0BFF6}"/>
    <cellStyle name="Monétaire 2 5 4 6" xfId="684" xr:uid="{07DFFDEC-6011-42DF-AE04-58C8B02C4B9C}"/>
    <cellStyle name="Monétaire 2 5 4 6 2" xfId="1410" xr:uid="{38CDD5E9-375D-4503-BADA-44D20685495B}"/>
    <cellStyle name="Monétaire 2 5 4 6 2 2" xfId="2863" xr:uid="{BA75C3E4-A5E1-463A-83A3-64EFE0DAFAFC}"/>
    <cellStyle name="Monétaire 2 5 4 6 2 3" xfId="4315" xr:uid="{07FCF97A-42C0-4E40-A507-983462715379}"/>
    <cellStyle name="Monétaire 2 5 4 6 3" xfId="2137" xr:uid="{C5A111DB-EDAF-4164-B7E5-458632E0DCAC}"/>
    <cellStyle name="Monétaire 2 5 4 6 3 2" xfId="5041" xr:uid="{38F13EA0-613F-48FB-BFC1-68A20130369D}"/>
    <cellStyle name="Monétaire 2 5 4 6 4" xfId="3589" xr:uid="{B61822A3-9E59-40B9-8D5C-C61FF972A62B}"/>
    <cellStyle name="Monétaire 2 5 4 7" xfId="794" xr:uid="{2B900C02-ADB1-4F6F-99E4-C4271764F01B}"/>
    <cellStyle name="Monétaire 2 5 4 7 2" xfId="2247" xr:uid="{1227F0B4-1181-40D2-8BBD-C95DB688BB2C}"/>
    <cellStyle name="Monétaire 2 5 4 7 3" xfId="3699" xr:uid="{8314AC6B-B9FD-46D6-A8B1-A70B2E0D7F6E}"/>
    <cellStyle name="Monétaire 2 5 4 8" xfId="1521" xr:uid="{C1C568F9-8901-4771-9B9F-B9B84182F834}"/>
    <cellStyle name="Monétaire 2 5 4 8 2" xfId="4425" xr:uid="{ACFEB53B-B884-43CF-99B5-D819A2E01177}"/>
    <cellStyle name="Monétaire 2 5 4 9" xfId="2973" xr:uid="{0A301DCB-78E0-44BE-83E6-C4A4D41E37D4}"/>
    <cellStyle name="Monétaire 2 5 5" xfId="97" xr:uid="{52B8CD4D-9C87-4D39-8B8C-D89F057F5127}"/>
    <cellStyle name="Monétaire 2 5 5 2" xfId="190" xr:uid="{12D266E6-AE68-4674-B309-F2FF95BD80A1}"/>
    <cellStyle name="Monétaire 2 5 5 2 2" xfId="518" xr:uid="{EDB7C185-BE4F-4170-927D-39F23EEE81F4}"/>
    <cellStyle name="Monétaire 2 5 5 2 2 2" xfId="1244" xr:uid="{D6582032-3942-4D67-9BC5-55383FF0E7C5}"/>
    <cellStyle name="Monétaire 2 5 5 2 2 2 2" xfId="2697" xr:uid="{36C8DCCF-BCC8-4DB4-A319-827F859D2E0A}"/>
    <cellStyle name="Monétaire 2 5 5 2 2 2 3" xfId="4149" xr:uid="{381FA115-74D6-47BA-AB4E-08840E042692}"/>
    <cellStyle name="Monétaire 2 5 5 2 2 3" xfId="1971" xr:uid="{5CBBC227-4B71-4EBD-B1BC-42B9098F2FCB}"/>
    <cellStyle name="Monétaire 2 5 5 2 2 3 2" xfId="4875" xr:uid="{B14C44DE-D40D-46F1-B539-0DAC01623FC4}"/>
    <cellStyle name="Monétaire 2 5 5 2 2 4" xfId="3423" xr:uid="{8DEF3EFC-12A7-4C99-B22D-54E208CA5511}"/>
    <cellStyle name="Monétaire 2 5 5 2 3" xfId="353" xr:uid="{C5673337-0E96-41F8-AF6B-57A873D8C353}"/>
    <cellStyle name="Monétaire 2 5 5 2 3 2" xfId="1085" xr:uid="{EB16581E-E74C-4522-A35B-3C0061556C1B}"/>
    <cellStyle name="Monétaire 2 5 5 2 3 2 2" xfId="2538" xr:uid="{3BB96C84-0F6A-4101-AF9A-E76AE1367223}"/>
    <cellStyle name="Monétaire 2 5 5 2 3 2 3" xfId="3990" xr:uid="{0C740EF2-494C-4CBA-954F-2E00A7178F19}"/>
    <cellStyle name="Monétaire 2 5 5 2 3 3" xfId="1812" xr:uid="{B202574F-4D05-40AD-9C25-EED39327DC07}"/>
    <cellStyle name="Monétaire 2 5 5 2 3 3 2" xfId="4716" xr:uid="{5B70AEE6-31EF-44E3-9DB7-EBA175FE46F0}"/>
    <cellStyle name="Monétaire 2 5 5 2 3 4" xfId="3264" xr:uid="{AF7CF441-E774-4FF5-A8D7-BB68CBED91D5}"/>
    <cellStyle name="Monétaire 2 5 5 2 4" xfId="925" xr:uid="{88A097C1-77FF-4639-8C42-B1E80E86F32E}"/>
    <cellStyle name="Monétaire 2 5 5 2 4 2" xfId="2378" xr:uid="{BBCE1770-ABC9-4E62-B7BB-FB66F502809F}"/>
    <cellStyle name="Monétaire 2 5 5 2 4 3" xfId="3830" xr:uid="{0083412B-D001-4D80-9590-7F2484E6B419}"/>
    <cellStyle name="Monétaire 2 5 5 2 5" xfId="1652" xr:uid="{5E90D849-FB6F-4D01-98D6-438361F686E8}"/>
    <cellStyle name="Monétaire 2 5 5 2 5 2" xfId="4556" xr:uid="{9CBEA0CE-C875-4541-843A-893938EF3543}"/>
    <cellStyle name="Monétaire 2 5 5 2 6" xfId="3104" xr:uid="{8062DF33-6A2A-4B9A-A71D-9F599249583F}"/>
    <cellStyle name="Monétaire 2 5 5 3" xfId="438" xr:uid="{100A2944-E440-443A-9D79-97FF36837012}"/>
    <cellStyle name="Monétaire 2 5 5 3 2" xfId="1164" xr:uid="{A87AC4D9-7CC3-42E6-8817-DEA9E543AA3F}"/>
    <cellStyle name="Monétaire 2 5 5 3 2 2" xfId="2617" xr:uid="{1BCE4FB4-493C-41E2-BB5A-3DC1A964E9A1}"/>
    <cellStyle name="Monétaire 2 5 5 3 2 3" xfId="4069" xr:uid="{937B653A-41FB-4F37-BA0A-8493545D214F}"/>
    <cellStyle name="Monétaire 2 5 5 3 3" xfId="1891" xr:uid="{80338F8B-8FDF-4578-B4F6-DA742E4A849A}"/>
    <cellStyle name="Monétaire 2 5 5 3 3 2" xfId="4795" xr:uid="{B2EF0F51-11E7-4EA7-A4F4-89C464DD8AD7}"/>
    <cellStyle name="Monétaire 2 5 5 3 4" xfId="3343" xr:uid="{EC776FD7-C82E-4F90-A631-8E82D9E03AA3}"/>
    <cellStyle name="Monétaire 2 5 5 4" xfId="290" xr:uid="{AB460175-11FE-4DD7-AA68-EE3A25F4E23A}"/>
    <cellStyle name="Monétaire 2 5 5 4 2" xfId="1025" xr:uid="{8CD6D6C8-A4BB-467F-B998-EB33C1B05807}"/>
    <cellStyle name="Monétaire 2 5 5 4 2 2" xfId="2478" xr:uid="{C332AF1B-869F-490A-B6A6-FC1B15E118E3}"/>
    <cellStyle name="Monétaire 2 5 5 4 2 3" xfId="3930" xr:uid="{C611B4C0-3D13-4702-B42D-64F0E3851718}"/>
    <cellStyle name="Monétaire 2 5 5 4 3" xfId="1752" xr:uid="{864DD66C-2906-4EF0-BB4B-1F6834A1B750}"/>
    <cellStyle name="Monétaire 2 5 5 4 3 2" xfId="4656" xr:uid="{C711C18C-9780-4DA3-96C9-B10E4BDAB1CF}"/>
    <cellStyle name="Monétaire 2 5 5 4 4" xfId="3204" xr:uid="{04B2AAB4-F651-4FAF-9FE7-A293172D928B}"/>
    <cellStyle name="Monétaire 2 5 5 5" xfId="613" xr:uid="{116FA28E-2504-4762-B447-202AAC86279C}"/>
    <cellStyle name="Monétaire 2 5 5 5 2" xfId="1339" xr:uid="{D5D636BB-23CF-4079-B338-BE456C23DABF}"/>
    <cellStyle name="Monétaire 2 5 5 5 2 2" xfId="2792" xr:uid="{2D3C7117-1A89-423C-8041-8A44DBD878DA}"/>
    <cellStyle name="Monétaire 2 5 5 5 2 3" xfId="4244" xr:uid="{196A8BB1-A8AB-4D2A-8072-F3E40E9F0A6F}"/>
    <cellStyle name="Monétaire 2 5 5 5 3" xfId="2066" xr:uid="{B3F84B81-41B1-4638-8081-66EC5F355230}"/>
    <cellStyle name="Monétaire 2 5 5 5 3 2" xfId="4970" xr:uid="{C6B8DC1E-9B53-4596-9E96-4389320AE330}"/>
    <cellStyle name="Monétaire 2 5 5 5 4" xfId="3518" xr:uid="{9E1AAB01-D7CE-412E-9C39-29E467E55D28}"/>
    <cellStyle name="Monétaire 2 5 5 6" xfId="713" xr:uid="{811F9EE9-8631-4D79-90EE-DD5E66C3FEB0}"/>
    <cellStyle name="Monétaire 2 5 5 6 2" xfId="1439" xr:uid="{C2BCDA53-253A-4BE0-AC32-4724D9D32A01}"/>
    <cellStyle name="Monétaire 2 5 5 6 2 2" xfId="2892" xr:uid="{298CA362-CA4B-4323-9817-0FBE2E1D0449}"/>
    <cellStyle name="Monétaire 2 5 5 6 2 3" xfId="4344" xr:uid="{1888E688-9A3F-470F-AAC0-B1951098DF79}"/>
    <cellStyle name="Monétaire 2 5 5 6 3" xfId="2166" xr:uid="{93192968-0E22-493D-B2ED-7E635CF96910}"/>
    <cellStyle name="Monétaire 2 5 5 6 3 2" xfId="5070" xr:uid="{226CF0C4-4353-4739-98E8-4DD7CF609004}"/>
    <cellStyle name="Monétaire 2 5 5 6 4" xfId="3618" xr:uid="{82360795-9468-4664-BAEA-AFC0248613AD}"/>
    <cellStyle name="Monétaire 2 5 5 7" xfId="832" xr:uid="{FC46DFDD-7C38-478A-85E7-54D06E222F66}"/>
    <cellStyle name="Monétaire 2 5 5 7 2" xfId="2285" xr:uid="{28F8C093-EE63-40D9-B9FA-5E63756037A0}"/>
    <cellStyle name="Monétaire 2 5 5 7 3" xfId="3737" xr:uid="{B220BB2A-93ED-4EE8-9D6D-5436B77A2210}"/>
    <cellStyle name="Monétaire 2 5 5 8" xfId="1559" xr:uid="{3D5D1215-A9EC-49EF-BD30-CCCC5B87066F}"/>
    <cellStyle name="Monétaire 2 5 5 8 2" xfId="4463" xr:uid="{87466C00-6350-4F07-AA0F-7DF0C4153E7A}"/>
    <cellStyle name="Monétaire 2 5 5 9" xfId="3011" xr:uid="{77E95CF3-A7B8-4B1E-A38F-6F40CFFE62F1}"/>
    <cellStyle name="Monétaire 2 5 6" xfId="144" xr:uid="{37710B68-594A-4664-8B49-8F9C2A4270AA}"/>
    <cellStyle name="Monétaire 2 5 6 2" xfId="366" xr:uid="{DE117BDE-7CD6-4571-ACE7-89C8933D7A9F}"/>
    <cellStyle name="Monétaire 2 5 6 2 2" xfId="535" xr:uid="{378A80D7-07BF-456A-A692-89214CBD06D3}"/>
    <cellStyle name="Monétaire 2 5 6 2 2 2" xfId="1261" xr:uid="{8B349A65-2E8C-4672-9F1C-39170ED35E06}"/>
    <cellStyle name="Monétaire 2 5 6 2 2 2 2" xfId="2714" xr:uid="{FED9D075-3503-4931-8D3B-43C94C84879A}"/>
    <cellStyle name="Monétaire 2 5 6 2 2 2 3" xfId="4166" xr:uid="{34F48AD8-05EC-40B6-B63D-F9C2840A07DE}"/>
    <cellStyle name="Monétaire 2 5 6 2 2 3" xfId="1988" xr:uid="{F38F432B-3767-412D-AF69-ED860F5E9E00}"/>
    <cellStyle name="Monétaire 2 5 6 2 2 3 2" xfId="4892" xr:uid="{253A106C-7B2B-4CB0-8A78-69E584D3991A}"/>
    <cellStyle name="Monétaire 2 5 6 2 2 4" xfId="3440" xr:uid="{BB7F2BC1-28FA-4965-8400-9A009D8A9675}"/>
    <cellStyle name="Monétaire 2 5 6 2 3" xfId="1098" xr:uid="{3A166444-DAAF-4CC0-9F27-809F5F996832}"/>
    <cellStyle name="Monétaire 2 5 6 2 3 2" xfId="2551" xr:uid="{FEF2C684-BE97-4CB3-ACF7-75ED60CEA956}"/>
    <cellStyle name="Monétaire 2 5 6 2 3 3" xfId="4003" xr:uid="{B2C0F571-A43B-4A41-AF8C-1D497D843D02}"/>
    <cellStyle name="Monétaire 2 5 6 2 4" xfId="1825" xr:uid="{252449D6-65D7-4672-A7D6-03125C0372DC}"/>
    <cellStyle name="Monétaire 2 5 6 2 4 2" xfId="4729" xr:uid="{42814BCD-53E5-4B28-B81C-79C51041D9A5}"/>
    <cellStyle name="Monétaire 2 5 6 2 5" xfId="3277" xr:uid="{62119431-1F30-4B8A-8547-B9CB2EBEB966}"/>
    <cellStyle name="Monétaire 2 5 6 3" xfId="455" xr:uid="{6F2913E6-A0A2-4295-9547-7B8713568052}"/>
    <cellStyle name="Monétaire 2 5 6 3 2" xfId="1181" xr:uid="{0C8CC0EC-ABCF-48BD-AE20-3A6EBA6E3FB1}"/>
    <cellStyle name="Monétaire 2 5 6 3 2 2" xfId="2634" xr:uid="{2FDD887B-2184-4794-8027-885893209FA5}"/>
    <cellStyle name="Monétaire 2 5 6 3 2 3" xfId="4086" xr:uid="{BC3F4817-E745-4C35-9E4C-D7F36423F242}"/>
    <cellStyle name="Monétaire 2 5 6 3 3" xfId="1908" xr:uid="{9C2CA475-E7E3-48E7-B645-14C54A053DE6}"/>
    <cellStyle name="Monétaire 2 5 6 3 3 2" xfId="4812" xr:uid="{80294ACE-CD50-4B79-B2BD-260186DA5BF5}"/>
    <cellStyle name="Monétaire 2 5 6 3 4" xfId="3360" xr:uid="{425633E4-1667-4E85-A39B-4D91BE82C3E1}"/>
    <cellStyle name="Monétaire 2 5 6 4" xfId="301" xr:uid="{4EB6F21E-7D72-48AA-B259-21D857C04092}"/>
    <cellStyle name="Monétaire 2 5 6 4 2" xfId="1036" xr:uid="{5ED39059-CAD4-41E5-B5C2-1EDC99FB3A6F}"/>
    <cellStyle name="Monétaire 2 5 6 4 2 2" xfId="2489" xr:uid="{DA128551-22C9-4C5F-A4AF-5302E072E71A}"/>
    <cellStyle name="Monétaire 2 5 6 4 2 3" xfId="3941" xr:uid="{58ECA443-5437-4CFA-BAF8-6DB0D6D896B8}"/>
    <cellStyle name="Monétaire 2 5 6 4 3" xfId="1763" xr:uid="{019B2883-DF5C-49C2-9119-1246EA2F9446}"/>
    <cellStyle name="Monétaire 2 5 6 4 3 2" xfId="4667" xr:uid="{222B4573-8443-4BF9-BEFE-32432F9F42D8}"/>
    <cellStyle name="Monétaire 2 5 6 4 4" xfId="3215" xr:uid="{52E4A03F-E59D-4DBB-BFD5-6C24874802EE}"/>
    <cellStyle name="Monétaire 2 5 6 5" xfId="732" xr:uid="{A4F27847-2C49-4110-9DEF-0BB15EC96B3F}"/>
    <cellStyle name="Monétaire 2 5 6 5 2" xfId="1458" xr:uid="{18597825-08EF-466F-BAFF-31161F7024A9}"/>
    <cellStyle name="Monétaire 2 5 6 5 2 2" xfId="2911" xr:uid="{74C8F3E1-AE2E-432D-9BA5-3A716E98BE10}"/>
    <cellStyle name="Monétaire 2 5 6 5 2 3" xfId="4363" xr:uid="{C06BC47C-5A30-4F7A-8EFE-0B2B3282F037}"/>
    <cellStyle name="Monétaire 2 5 6 5 3" xfId="2185" xr:uid="{EA09FBF2-E900-4D17-A4C3-A9FD7F55E36C}"/>
    <cellStyle name="Monétaire 2 5 6 5 3 2" xfId="5089" xr:uid="{0F7A987C-E2AF-4791-B185-72482E4FC9AA}"/>
    <cellStyle name="Monétaire 2 5 6 5 4" xfId="3637" xr:uid="{9A4DF38C-13C7-4AF7-A130-64F35097A793}"/>
    <cellStyle name="Monétaire 2 5 6 6" xfId="879" xr:uid="{E0A3D861-B7E2-4F93-BF2D-F35DB25CB8FA}"/>
    <cellStyle name="Monétaire 2 5 6 6 2" xfId="2332" xr:uid="{838BFC6B-9541-4979-B3DB-4D6D1B7E89F5}"/>
    <cellStyle name="Monétaire 2 5 6 6 3" xfId="3784" xr:uid="{6DCD4345-E4A8-4B62-9F74-E3FDF082D499}"/>
    <cellStyle name="Monétaire 2 5 6 7" xfId="1606" xr:uid="{19EC09F0-64B7-4408-BF07-45667D01922E}"/>
    <cellStyle name="Monétaire 2 5 6 7 2" xfId="4510" xr:uid="{4B4F01BD-DE2B-4AE5-A28E-63BA88C2A2FD}"/>
    <cellStyle name="Monétaire 2 5 6 8" xfId="3058" xr:uid="{7F288CF9-3860-4D5A-8E37-0CFD31608722}"/>
    <cellStyle name="Monétaire 2 5 7" xfId="321" xr:uid="{CB426D59-2CB9-48F0-AD25-DEDAA5B28A9A}"/>
    <cellStyle name="Monétaire 2 5 7 2" xfId="476" xr:uid="{3C197577-9AB9-4A13-A92E-B6F7DCE1EF4F}"/>
    <cellStyle name="Monétaire 2 5 7 2 2" xfId="1202" xr:uid="{197706F5-5C15-4EC9-ADEE-43CF4564092F}"/>
    <cellStyle name="Monétaire 2 5 7 2 2 2" xfId="2655" xr:uid="{A66ED8B1-BA56-4DA3-8471-3A3829E8AEDF}"/>
    <cellStyle name="Monétaire 2 5 7 2 2 3" xfId="4107" xr:uid="{D199E903-AAEF-4166-BF97-012F9F0BBC73}"/>
    <cellStyle name="Monétaire 2 5 7 2 3" xfId="1929" xr:uid="{0E7163F3-699B-449F-ABAF-86D055EF769E}"/>
    <cellStyle name="Monétaire 2 5 7 2 3 2" xfId="4833" xr:uid="{3670374A-777A-4BF0-94F5-BCAE2745ECE8}"/>
    <cellStyle name="Monétaire 2 5 7 2 4" xfId="3381" xr:uid="{AA04028E-64C9-4407-A3B1-E195D6E1713B}"/>
    <cellStyle name="Monétaire 2 5 7 3" xfId="1053" xr:uid="{40086B44-2B93-4B03-88AA-859265A88EF9}"/>
    <cellStyle name="Monétaire 2 5 7 3 2" xfId="2506" xr:uid="{66F96AC2-2D06-48E7-8B98-CAC195F593DB}"/>
    <cellStyle name="Monétaire 2 5 7 3 3" xfId="3958" xr:uid="{39D38AAC-3CBA-4D62-AC71-67BACED409BB}"/>
    <cellStyle name="Monétaire 2 5 7 4" xfId="1780" xr:uid="{B3EE13D0-6CB0-40AD-A803-6F7D517440AA}"/>
    <cellStyle name="Monétaire 2 5 7 4 2" xfId="4684" xr:uid="{6800FCC3-0649-42F2-AA35-13AA1D7BA07B}"/>
    <cellStyle name="Monétaire 2 5 7 5" xfId="3232" xr:uid="{D61A9257-9FB8-4459-AA8A-8DEBCC1D5E66}"/>
    <cellStyle name="Monétaire 2 5 8" xfId="382" xr:uid="{FE9A4C7F-8EE6-430E-94A3-3F20F88F4E7D}"/>
    <cellStyle name="Monétaire 2 5 8 2" xfId="551" xr:uid="{137E6DC3-9460-48D4-8EC7-6B5E6886C1D9}"/>
    <cellStyle name="Monétaire 2 5 8 2 2" xfId="1277" xr:uid="{948F9B9F-E1B9-41E4-8E41-D44BC867D99E}"/>
    <cellStyle name="Monétaire 2 5 8 2 2 2" xfId="2730" xr:uid="{711D38F8-8F6F-438B-B95A-79708D514E55}"/>
    <cellStyle name="Monétaire 2 5 8 2 2 3" xfId="4182" xr:uid="{C12333F3-21CE-48A1-9177-704B86F7679E}"/>
    <cellStyle name="Monétaire 2 5 8 2 3" xfId="2004" xr:uid="{90C7A63F-C156-4F49-9489-44FC5534EB32}"/>
    <cellStyle name="Monétaire 2 5 8 2 3 2" xfId="4908" xr:uid="{2C0158D3-5E5D-447D-A21A-1F45F4F0C31E}"/>
    <cellStyle name="Monétaire 2 5 8 2 4" xfId="3456" xr:uid="{CF67FBC6-5A70-4962-87E4-7BD116FA93EB}"/>
    <cellStyle name="Monétaire 2 5 8 3" xfId="1114" xr:uid="{7B021648-4F70-4B0E-ADDE-9815D219BA06}"/>
    <cellStyle name="Monétaire 2 5 8 3 2" xfId="2567" xr:uid="{66857768-C05E-4F34-A9BE-8F12AE2D6013}"/>
    <cellStyle name="Monétaire 2 5 8 3 3" xfId="4019" xr:uid="{AB616974-A85F-4445-B61A-E5AFDA2B1BDD}"/>
    <cellStyle name="Monétaire 2 5 8 4" xfId="1841" xr:uid="{AF411213-ECE6-43C2-AEB2-E4AE61260FB8}"/>
    <cellStyle name="Monétaire 2 5 8 4 2" xfId="4745" xr:uid="{DCE44FC4-0943-4CEB-B13A-8C347E759034}"/>
    <cellStyle name="Monétaire 2 5 8 5" xfId="3293" xr:uid="{078811E7-2F02-4651-9F16-54B379A09CB5}"/>
    <cellStyle name="Monétaire 2 5 9" xfId="396" xr:uid="{DF8D75E0-382F-4A0D-820D-25AC906081C4}"/>
    <cellStyle name="Monétaire 2 5 9 2" xfId="1122" xr:uid="{75F33576-CBEE-41D0-9BBF-B0677E14DEDB}"/>
    <cellStyle name="Monétaire 2 5 9 2 2" xfId="2575" xr:uid="{0A5CB68D-B9F0-4A58-8E47-91FEB6466E70}"/>
    <cellStyle name="Monétaire 2 5 9 2 3" xfId="4027" xr:uid="{4C8D844D-20FA-4F39-BBA1-1B82CF4FBF75}"/>
    <cellStyle name="Monétaire 2 5 9 3" xfId="1849" xr:uid="{5F7677F7-A8C4-4318-85FB-F5BB09CF7061}"/>
    <cellStyle name="Monétaire 2 5 9 3 2" xfId="4753" xr:uid="{F4E7939A-C475-4FC0-AAF4-CC9838FBCC9E}"/>
    <cellStyle name="Monétaire 2 5 9 4" xfId="3301" xr:uid="{BA6F600B-0D7D-4B4D-BEBD-69D59BF88A0A}"/>
    <cellStyle name="Monétaire 2 6" xfId="41" xr:uid="{60E3C89F-A3C1-43F8-8EBC-A2A7ED4E87A3}"/>
    <cellStyle name="Monétaire 2 6 10" xfId="565" xr:uid="{84AC7DF3-977F-4E45-B414-14A8262C2A3B}"/>
    <cellStyle name="Monétaire 2 6 10 2" xfId="1291" xr:uid="{091AD6D7-8CE3-453E-A516-1D6C59EF4D08}"/>
    <cellStyle name="Monétaire 2 6 10 2 2" xfId="2744" xr:uid="{A5438A8A-28F8-49EB-9E9C-021735C673A1}"/>
    <cellStyle name="Monétaire 2 6 10 2 3" xfId="4196" xr:uid="{D8ECE0C6-AC57-4047-81B8-73252A07BBCC}"/>
    <cellStyle name="Monétaire 2 6 10 3" xfId="2018" xr:uid="{EFA36026-EDAF-4F14-80C1-910EAE62D850}"/>
    <cellStyle name="Monétaire 2 6 10 3 2" xfId="4922" xr:uid="{1403C41A-741B-40F5-9573-D91DAC1B6B8D}"/>
    <cellStyle name="Monétaire 2 6 10 4" xfId="3470" xr:uid="{87C76E1D-BFBD-4BA8-B7E3-12987693C92B}"/>
    <cellStyle name="Monétaire 2 6 11" xfId="660" xr:uid="{A4DC4225-BE77-4E24-A0C6-22D7FCDB7B22}"/>
    <cellStyle name="Monétaire 2 6 11 2" xfId="1386" xr:uid="{4210D9DA-D635-408E-B212-C481FC6CC52C}"/>
    <cellStyle name="Monétaire 2 6 11 2 2" xfId="2839" xr:uid="{5A47DF7E-5623-4548-AC75-5B39910FF92D}"/>
    <cellStyle name="Monétaire 2 6 11 2 3" xfId="4291" xr:uid="{A93EE9B3-CA38-4C99-9327-6A94AF3DA64C}"/>
    <cellStyle name="Monétaire 2 6 11 3" xfId="2113" xr:uid="{0BCAF448-CBDA-4D8C-AA61-E3DEE0805B08}"/>
    <cellStyle name="Monétaire 2 6 11 3 2" xfId="5017" xr:uid="{92589A44-2448-4030-8F49-6200A6B7BCD3}"/>
    <cellStyle name="Monétaire 2 6 11 4" xfId="3565" xr:uid="{026A5C60-A2A6-4290-AAFC-DF436D80BE82}"/>
    <cellStyle name="Monétaire 2 6 12" xfId="756" xr:uid="{FCD05C88-8F83-45A0-B64F-C7E1F4D8E01D}"/>
    <cellStyle name="Monétaire 2 6 12 2" xfId="1482" xr:uid="{5F153A2B-A56D-496D-8961-4C5250885929}"/>
    <cellStyle name="Monétaire 2 6 12 2 2" xfId="2935" xr:uid="{43A8F47C-4564-49A5-8912-3392670D81FC}"/>
    <cellStyle name="Monétaire 2 6 12 2 3" xfId="4387" xr:uid="{F742A17E-06D8-499F-99D5-2E989436E164}"/>
    <cellStyle name="Monétaire 2 6 12 3" xfId="2209" xr:uid="{88CA8942-98EF-496C-93F4-F85544BB420E}"/>
    <cellStyle name="Monétaire 2 6 12 3 2" xfId="5113" xr:uid="{03416344-D971-49C5-A5E4-0F7AE5898768}"/>
    <cellStyle name="Monétaire 2 6 12 4" xfId="3661" xr:uid="{FE232CD8-FF10-43F3-9E0C-25117B4D45C8}"/>
    <cellStyle name="Monétaire 2 6 13" xfId="784" xr:uid="{F8E203FB-5412-4407-B354-B17912C7EBE0}"/>
    <cellStyle name="Monétaire 2 6 13 2" xfId="2237" xr:uid="{0D542CF7-E2E6-4DAE-8BD7-EC10F240B7EE}"/>
    <cellStyle name="Monétaire 2 6 13 3" xfId="3689" xr:uid="{5B926540-DD66-4FBE-A14A-A8DADFE619D2}"/>
    <cellStyle name="Monétaire 2 6 14" xfId="1511" xr:uid="{20858C5B-7AC0-401C-B1AE-9B917CF7E6C3}"/>
    <cellStyle name="Monétaire 2 6 14 2" xfId="4415" xr:uid="{E078C70D-C61F-4DBE-92D6-76D0E5EEE83E}"/>
    <cellStyle name="Monétaire 2 6 15" xfId="2963" xr:uid="{3BB02F31-4227-490A-9BA0-709987387159}"/>
    <cellStyle name="Monétaire 2 6 2" xfId="72" xr:uid="{2D4E2ED2-8E2D-4D1E-9C6B-1501AD6A75AA}"/>
    <cellStyle name="Monétaire 2 6 2 10" xfId="766" xr:uid="{20CFE861-F527-4A1B-8798-97F02CA66BF0}"/>
    <cellStyle name="Monétaire 2 6 2 10 2" xfId="1492" xr:uid="{0E8DFFA2-0917-446A-B159-4DA4633FCEDB}"/>
    <cellStyle name="Monétaire 2 6 2 10 2 2" xfId="2945" xr:uid="{7E738991-D2F7-448C-AE22-7CFE4EE0985D}"/>
    <cellStyle name="Monétaire 2 6 2 10 2 3" xfId="4397" xr:uid="{F6009DF3-7D44-4258-AB04-DF3AA7C15E11}"/>
    <cellStyle name="Monétaire 2 6 2 10 3" xfId="2219" xr:uid="{4504330C-EA4F-41B5-834E-59824B3ADF99}"/>
    <cellStyle name="Monétaire 2 6 2 10 3 2" xfId="5123" xr:uid="{1CED004B-B441-4958-AC62-41DCEF872641}"/>
    <cellStyle name="Monétaire 2 6 2 10 4" xfId="3671" xr:uid="{CF660D61-8A20-44AD-9F54-E91622E59016}"/>
    <cellStyle name="Monétaire 2 6 2 11" xfId="809" xr:uid="{D0036C8B-0DF0-4C1A-A0CC-327A76EFD6F5}"/>
    <cellStyle name="Monétaire 2 6 2 11 2" xfId="2262" xr:uid="{2DC56EDD-1FA4-4BD6-BDA7-D0AEEEEE39C7}"/>
    <cellStyle name="Monétaire 2 6 2 11 3" xfId="3714" xr:uid="{6802F2E9-415E-4DF4-AFB2-DDFEE674C78B}"/>
    <cellStyle name="Monétaire 2 6 2 12" xfId="1536" xr:uid="{C080C176-5A72-46E9-8E9A-1D35AB7CEC01}"/>
    <cellStyle name="Monétaire 2 6 2 12 2" xfId="4440" xr:uid="{9FE76F95-4D0E-4E6C-B2E9-775A63F0357C}"/>
    <cellStyle name="Monétaire 2 6 2 13" xfId="2988" xr:uid="{03937858-2F1F-4F8E-9548-27D299EA35D6}"/>
    <cellStyle name="Monétaire 2 6 2 2" xfId="120" xr:uid="{8DECA811-1189-49D3-98AC-DA0C1507794F}"/>
    <cellStyle name="Monétaire 2 6 2 2 2" xfId="213" xr:uid="{666AD578-EC23-4429-9CDA-33D1E31F290D}"/>
    <cellStyle name="Monétaire 2 6 2 2 2 2" xfId="507" xr:uid="{5BF403F2-4550-4323-953D-198263737FB9}"/>
    <cellStyle name="Monétaire 2 6 2 2 2 2 2" xfId="1233" xr:uid="{DAD0AE8E-6C24-480D-A5AA-1E02D3EDFAE4}"/>
    <cellStyle name="Monétaire 2 6 2 2 2 2 2 2" xfId="2686" xr:uid="{711533EE-3AA1-4492-8920-CCA92F5DD91A}"/>
    <cellStyle name="Monétaire 2 6 2 2 2 2 2 3" xfId="4138" xr:uid="{EF9ED43F-3C4C-4784-84EB-21DE2DBC7EAB}"/>
    <cellStyle name="Monétaire 2 6 2 2 2 2 3" xfId="1960" xr:uid="{DC11E557-F687-4C42-9CE3-79AB65B8BF76}"/>
    <cellStyle name="Monétaire 2 6 2 2 2 2 3 2" xfId="4864" xr:uid="{94EC660C-25B3-410E-826E-0B01EDF4251C}"/>
    <cellStyle name="Monétaire 2 6 2 2 2 2 4" xfId="3412" xr:uid="{08AFDB2C-8F10-4A3A-A494-F6D60FAA3A10}"/>
    <cellStyle name="Monétaire 2 6 2 2 2 3" xfId="948" xr:uid="{1C5CB9CE-BE6E-46BF-8729-C85614613F21}"/>
    <cellStyle name="Monétaire 2 6 2 2 2 3 2" xfId="2401" xr:uid="{DBEE15F2-2BDE-4509-A582-386E5D53077F}"/>
    <cellStyle name="Monétaire 2 6 2 2 2 3 3" xfId="3853" xr:uid="{883EED7C-78AA-471E-822C-37AF9C0AC1B2}"/>
    <cellStyle name="Monétaire 2 6 2 2 2 4" xfId="1675" xr:uid="{858EF8A2-7FCF-4D9B-B3AE-B340FBECBED7}"/>
    <cellStyle name="Monétaire 2 6 2 2 2 4 2" xfId="4579" xr:uid="{751F7ABE-EC6D-4AE2-8E11-505F321675FC}"/>
    <cellStyle name="Monétaire 2 6 2 2 2 5" xfId="3127" xr:uid="{831A469F-1CA4-424A-AA5A-D23C223B702E}"/>
    <cellStyle name="Monétaire 2 6 2 2 3" xfId="427" xr:uid="{EC7893B6-78A6-497F-BF2F-704706F5B6AC}"/>
    <cellStyle name="Monétaire 2 6 2 2 3 2" xfId="1153" xr:uid="{DB59B4CC-2FBD-4678-BAD4-D76F43E919D5}"/>
    <cellStyle name="Monétaire 2 6 2 2 3 2 2" xfId="2606" xr:uid="{84B58703-390C-42F6-9D67-3E2A31B9D29E}"/>
    <cellStyle name="Monétaire 2 6 2 2 3 2 3" xfId="4058" xr:uid="{E91EA310-6A9F-437E-8471-043CFFF15F04}"/>
    <cellStyle name="Monétaire 2 6 2 2 3 3" xfId="1880" xr:uid="{2A725ED0-3B7F-4F25-9D69-4B0F1561702A}"/>
    <cellStyle name="Monétaire 2 6 2 2 3 3 2" xfId="4784" xr:uid="{4BDAAE42-285D-4AEB-9ED3-9FDBE326E85C}"/>
    <cellStyle name="Monétaire 2 6 2 2 3 4" xfId="3332" xr:uid="{93217D15-204A-46B1-9608-DD41E66F6C7A}"/>
    <cellStyle name="Monétaire 2 6 2 2 4" xfId="276" xr:uid="{1E772933-A3CF-4500-9CD6-9547AD9FB1F7}"/>
    <cellStyle name="Monétaire 2 6 2 2 4 2" xfId="1011" xr:uid="{2AAB904D-67DE-4D4F-ABFF-2D297E7A5D77}"/>
    <cellStyle name="Monétaire 2 6 2 2 4 2 2" xfId="2464" xr:uid="{DA81EE51-D008-4154-A685-7BBDE3DD2001}"/>
    <cellStyle name="Monétaire 2 6 2 2 4 2 3" xfId="3916" xr:uid="{3614666B-3FB0-45D8-9EA0-B6D495A93077}"/>
    <cellStyle name="Monétaire 2 6 2 2 4 3" xfId="1738" xr:uid="{971BFB63-5A09-478D-9BB1-6C0B3ED423D0}"/>
    <cellStyle name="Monétaire 2 6 2 2 4 3 2" xfId="4642" xr:uid="{9989619F-001D-4F28-B5AE-5B3F429674EA}"/>
    <cellStyle name="Monétaire 2 6 2 2 4 4" xfId="3190" xr:uid="{EF75E4A7-EE52-472C-A971-D5B333EF3B18}"/>
    <cellStyle name="Monétaire 2 6 2 2 5" xfId="636" xr:uid="{5F656776-4999-432D-997D-6DDA0E5A5A2F}"/>
    <cellStyle name="Monétaire 2 6 2 2 5 2" xfId="1362" xr:uid="{190FE3D5-3684-4C84-98FA-B5E053C8D8E2}"/>
    <cellStyle name="Monétaire 2 6 2 2 5 2 2" xfId="2815" xr:uid="{11235ED2-07E2-47D7-8F58-FCECA9B05B8F}"/>
    <cellStyle name="Monétaire 2 6 2 2 5 2 3" xfId="4267" xr:uid="{46807FCE-7B65-4518-9FDD-6FE39E0963F1}"/>
    <cellStyle name="Monétaire 2 6 2 2 5 3" xfId="2089" xr:uid="{76B24282-F148-4ABA-9A19-94EB62E2A011}"/>
    <cellStyle name="Monétaire 2 6 2 2 5 3 2" xfId="4993" xr:uid="{6F8EF6D1-AE58-49A8-BCE4-FDD72365232B}"/>
    <cellStyle name="Monétaire 2 6 2 2 5 4" xfId="3541" xr:uid="{70FC3FD2-9649-4E91-8887-54A6C886D3AC}"/>
    <cellStyle name="Monétaire 2 6 2 2 6" xfId="699" xr:uid="{EE2BF624-C4E3-4090-BFC5-5E69EBECE03E}"/>
    <cellStyle name="Monétaire 2 6 2 2 6 2" xfId="1425" xr:uid="{EF41CCD1-C49B-4683-9C65-574F6D762A9E}"/>
    <cellStyle name="Monétaire 2 6 2 2 6 2 2" xfId="2878" xr:uid="{EC369212-EACA-4D3F-AD54-99C757AD879F}"/>
    <cellStyle name="Monétaire 2 6 2 2 6 2 3" xfId="4330" xr:uid="{9F03EC64-248F-420A-8B1D-AE813354DBA8}"/>
    <cellStyle name="Monétaire 2 6 2 2 6 3" xfId="2152" xr:uid="{87967E61-0749-436C-887F-C6E880C0C2BB}"/>
    <cellStyle name="Monétaire 2 6 2 2 6 3 2" xfId="5056" xr:uid="{E3776036-4AC0-4B44-84B7-8A2CCE66C10C}"/>
    <cellStyle name="Monétaire 2 6 2 2 6 4" xfId="3604" xr:uid="{EF0040F8-583D-4A04-8FAB-F5AB0527D840}"/>
    <cellStyle name="Monétaire 2 6 2 2 7" xfId="855" xr:uid="{317526F8-79A3-47A6-BB32-D94045C0B159}"/>
    <cellStyle name="Monétaire 2 6 2 2 7 2" xfId="2308" xr:uid="{C6F9A6A6-F2A7-4288-9B94-79A6E41230F0}"/>
    <cellStyle name="Monétaire 2 6 2 2 7 3" xfId="3760" xr:uid="{EC9AF2B2-4220-40A1-A900-BDC619C8E5CE}"/>
    <cellStyle name="Monétaire 2 6 2 2 8" xfId="1582" xr:uid="{46F23059-37CF-4249-80EC-F13D9B9000BF}"/>
    <cellStyle name="Monétaire 2 6 2 2 8 2" xfId="4486" xr:uid="{FFA3E0E9-F5D4-404B-88A3-6CD094502276}"/>
    <cellStyle name="Monétaire 2 6 2 2 9" xfId="3034" xr:uid="{CB0D8805-ECA1-47DE-9ED6-4707CA7A8112}"/>
    <cellStyle name="Monétaire 2 6 2 3" xfId="167" xr:uid="{BDB8A1C2-AEE7-4FC0-92B1-65B814F8077C}"/>
    <cellStyle name="Monétaire 2 6 2 3 2" xfId="364" xr:uid="{13C6A7B6-8EB0-4E34-9D97-AD9E7681E696}"/>
    <cellStyle name="Monétaire 2 6 2 3 2 2" xfId="531" xr:uid="{5C4F46F4-115C-423D-8D47-E8A7729F4F75}"/>
    <cellStyle name="Monétaire 2 6 2 3 2 2 2" xfId="1257" xr:uid="{1A59D5C5-E7ED-4D90-A8DC-6990F20591C1}"/>
    <cellStyle name="Monétaire 2 6 2 3 2 2 2 2" xfId="2710" xr:uid="{128B1939-F671-4F4E-A7D4-A5CC9F44851A}"/>
    <cellStyle name="Monétaire 2 6 2 3 2 2 2 3" xfId="4162" xr:uid="{F75D3EC3-0AFD-458A-B71F-D6EA7E27FB0F}"/>
    <cellStyle name="Monétaire 2 6 2 3 2 2 3" xfId="1984" xr:uid="{AB9EC3A4-E0FD-4019-A319-41197B31043B}"/>
    <cellStyle name="Monétaire 2 6 2 3 2 2 3 2" xfId="4888" xr:uid="{594C1475-E903-4D5C-814C-433297FA55DB}"/>
    <cellStyle name="Monétaire 2 6 2 3 2 2 4" xfId="3436" xr:uid="{B8B704B5-00BB-47FA-AE21-726EEB808DD3}"/>
    <cellStyle name="Monétaire 2 6 2 3 2 3" xfId="1096" xr:uid="{8F841225-87BB-4F46-994A-9794D82356D4}"/>
    <cellStyle name="Monétaire 2 6 2 3 2 3 2" xfId="2549" xr:uid="{F5863BE9-67EA-4ABD-8A11-7CA585801153}"/>
    <cellStyle name="Monétaire 2 6 2 3 2 3 3" xfId="4001" xr:uid="{F3B6A6A9-9E5C-4C32-B0D0-E7620C2EB07E}"/>
    <cellStyle name="Monétaire 2 6 2 3 2 4" xfId="1823" xr:uid="{436131FB-A4F2-4B86-869A-016FD4172CA4}"/>
    <cellStyle name="Monétaire 2 6 2 3 2 4 2" xfId="4727" xr:uid="{BCA80183-C6E6-4498-9487-59BC6CF31EB1}"/>
    <cellStyle name="Monétaire 2 6 2 3 2 5" xfId="3275" xr:uid="{E18C9AD0-9503-4A96-B303-DC1B2C55AB9D}"/>
    <cellStyle name="Monétaire 2 6 2 3 3" xfId="451" xr:uid="{79DE2B75-024D-4E85-8CBB-49C4E4B53459}"/>
    <cellStyle name="Monétaire 2 6 2 3 3 2" xfId="1177" xr:uid="{23F80C0C-6863-4775-A312-52AD8541E628}"/>
    <cellStyle name="Monétaire 2 6 2 3 3 2 2" xfId="2630" xr:uid="{6B0BFE14-D2F2-4D03-BFF8-E9511BCABE2A}"/>
    <cellStyle name="Monétaire 2 6 2 3 3 2 3" xfId="4082" xr:uid="{A1CA8C69-799B-41DA-B2A9-E83137A77B48}"/>
    <cellStyle name="Monétaire 2 6 2 3 3 3" xfId="1904" xr:uid="{02E1E8CB-DDC3-4F2C-BED9-C56A6B75AD05}"/>
    <cellStyle name="Monétaire 2 6 2 3 3 3 2" xfId="4808" xr:uid="{93E5BDAA-0AA6-46EC-B7E3-A65CF8D43E54}"/>
    <cellStyle name="Monétaire 2 6 2 3 3 4" xfId="3356" xr:uid="{9CCBD112-F078-4859-A09C-800FD0D7EB72}"/>
    <cellStyle name="Monétaire 2 6 2 3 4" xfId="728" xr:uid="{D23CAEF1-0475-4582-B35A-EAD0D80C0C69}"/>
    <cellStyle name="Monétaire 2 6 2 3 4 2" xfId="1454" xr:uid="{B4AE5893-E107-40CB-B699-19F31D3CD4BF}"/>
    <cellStyle name="Monétaire 2 6 2 3 4 2 2" xfId="2907" xr:uid="{0A56E9C5-4DA3-4210-809D-A7809EDB4D42}"/>
    <cellStyle name="Monétaire 2 6 2 3 4 2 3" xfId="4359" xr:uid="{102033ED-64B2-42E7-BFF5-CA73E1C52A8B}"/>
    <cellStyle name="Monétaire 2 6 2 3 4 3" xfId="2181" xr:uid="{5169F07A-39D2-450F-82EA-FC9B3AC5B8CA}"/>
    <cellStyle name="Monétaire 2 6 2 3 4 3 2" xfId="5085" xr:uid="{5F1E1980-0012-4B9B-B382-1C0A5F47747A}"/>
    <cellStyle name="Monétaire 2 6 2 3 4 4" xfId="3633" xr:uid="{B5C09081-B7B5-48B7-86CE-4C219420DF74}"/>
    <cellStyle name="Monétaire 2 6 2 3 5" xfId="902" xr:uid="{E9C37607-42D6-467C-BE4D-56BAF81B8949}"/>
    <cellStyle name="Monétaire 2 6 2 3 5 2" xfId="2355" xr:uid="{6CC90081-72E0-4179-82BD-671413265A48}"/>
    <cellStyle name="Monétaire 2 6 2 3 5 3" xfId="3807" xr:uid="{E15284B0-E549-4DED-847D-996CAE2C7507}"/>
    <cellStyle name="Monétaire 2 6 2 3 6" xfId="1629" xr:uid="{373EADDC-3B36-4A8C-97CF-E2D55BC04494}"/>
    <cellStyle name="Monétaire 2 6 2 3 6 2" xfId="4533" xr:uid="{D1DB570D-D7D6-43C9-B668-881C9C193F9D}"/>
    <cellStyle name="Monétaire 2 6 2 3 7" xfId="3081" xr:uid="{0B8CF9E5-9768-4FE2-AB4F-5CFCED3BE36E}"/>
    <cellStyle name="Monétaire 2 6 2 4" xfId="312" xr:uid="{34476A94-4BD3-402B-8719-CC1DA8F99785}"/>
    <cellStyle name="Monétaire 2 6 2 4 2" xfId="381" xr:uid="{CFE7AF44-9B38-4C21-B22C-4AFBEDE5CD8D}"/>
    <cellStyle name="Monétaire 2 6 2 4 2 2" xfId="550" xr:uid="{1F5B046C-7BCF-46C2-B4F9-7B65B54F7280}"/>
    <cellStyle name="Monétaire 2 6 2 4 2 2 2" xfId="1276" xr:uid="{4CC1EB50-831F-45FF-87E6-7957DFE1CD07}"/>
    <cellStyle name="Monétaire 2 6 2 4 2 2 2 2" xfId="2729" xr:uid="{91B0B1E1-E54F-4791-B8CC-BE2F5156B988}"/>
    <cellStyle name="Monétaire 2 6 2 4 2 2 2 3" xfId="4181" xr:uid="{F82DBDF8-4358-4B3B-8AE6-71844890321A}"/>
    <cellStyle name="Monétaire 2 6 2 4 2 2 3" xfId="2003" xr:uid="{C26B253A-D49F-4F12-8FD2-A88BB94258D5}"/>
    <cellStyle name="Monétaire 2 6 2 4 2 2 3 2" xfId="4907" xr:uid="{55FF2A01-3659-46E9-8A00-320492FC021C}"/>
    <cellStyle name="Monétaire 2 6 2 4 2 2 4" xfId="3455" xr:uid="{990E267C-0FBF-4916-8600-D87C3DA3B25C}"/>
    <cellStyle name="Monétaire 2 6 2 4 2 3" xfId="1113" xr:uid="{BE85B131-BA1A-4AFE-ACB0-C2D49444641C}"/>
    <cellStyle name="Monétaire 2 6 2 4 2 3 2" xfId="2566" xr:uid="{402DE83E-25D9-4905-B43C-898E3247E327}"/>
    <cellStyle name="Monétaire 2 6 2 4 2 3 3" xfId="4018" xr:uid="{AFBE7ED2-DF3C-4D5B-A350-346C42A9B8C4}"/>
    <cellStyle name="Monétaire 2 6 2 4 2 4" xfId="1840" xr:uid="{B5275CF1-18DA-4244-8C66-867E94C1AA51}"/>
    <cellStyle name="Monétaire 2 6 2 4 2 4 2" xfId="4744" xr:uid="{09356644-BF8E-4875-87A0-0973112DF3F6}"/>
    <cellStyle name="Monétaire 2 6 2 4 2 5" xfId="3292" xr:uid="{5C1CD64C-F3A3-4A61-9869-C63F4EDD3511}"/>
    <cellStyle name="Monétaire 2 6 2 4 3" xfId="470" xr:uid="{91C5978B-FD1E-49E2-8B4B-AB136CE7A5A1}"/>
    <cellStyle name="Monétaire 2 6 2 4 3 2" xfId="1196" xr:uid="{73C4B61A-ABA5-404C-B37B-6B1C3679DB6D}"/>
    <cellStyle name="Monétaire 2 6 2 4 3 2 2" xfId="2649" xr:uid="{CB7B9A84-0748-4A30-A980-FEEEAA6B9162}"/>
    <cellStyle name="Monétaire 2 6 2 4 3 2 3" xfId="4101" xr:uid="{75380767-2FC3-4216-9144-D1E7D56DFE64}"/>
    <cellStyle name="Monétaire 2 6 2 4 3 3" xfId="1923" xr:uid="{569D455A-6F72-458B-81AF-25E7D5753081}"/>
    <cellStyle name="Monétaire 2 6 2 4 3 3 2" xfId="4827" xr:uid="{4B8ABE4A-B4FA-4BCC-9D40-CF30DFFD0A18}"/>
    <cellStyle name="Monétaire 2 6 2 4 3 4" xfId="3375" xr:uid="{F1DE26A7-4A8C-43D7-8DB0-435761694E56}"/>
    <cellStyle name="Monétaire 2 6 2 4 4" xfId="747" xr:uid="{FE4A0283-E7C0-48FB-B902-AE658F171BF9}"/>
    <cellStyle name="Monétaire 2 6 2 4 4 2" xfId="1473" xr:uid="{7A4B5713-5E4B-4248-A442-BDBB6A01A1A6}"/>
    <cellStyle name="Monétaire 2 6 2 4 4 2 2" xfId="2926" xr:uid="{0621A97E-0789-40B2-9D4C-8472E518DB86}"/>
    <cellStyle name="Monétaire 2 6 2 4 4 2 3" xfId="4378" xr:uid="{ED90F422-4DAB-4700-9B42-752C93631DE2}"/>
    <cellStyle name="Monétaire 2 6 2 4 4 3" xfId="2200" xr:uid="{41AFA083-04EE-4815-BA6A-91AC61C0D940}"/>
    <cellStyle name="Monétaire 2 6 2 4 4 3 2" xfId="5104" xr:uid="{503BE5D5-E996-44E8-B716-10D8273EB43F}"/>
    <cellStyle name="Monétaire 2 6 2 4 4 4" xfId="3652" xr:uid="{5FB2EF92-9D67-49AA-BC12-755D4EF8C94D}"/>
    <cellStyle name="Monétaire 2 6 2 4 5" xfId="1047" xr:uid="{C4C59FF7-1CF7-4D04-BC5D-FE11FAEC77FA}"/>
    <cellStyle name="Monétaire 2 6 2 4 5 2" xfId="2500" xr:uid="{4603D34F-F62F-42CA-B2B6-5DD8B1CD8FF8}"/>
    <cellStyle name="Monétaire 2 6 2 4 5 3" xfId="3952" xr:uid="{D9BFDA10-80A3-485B-97F2-C206D038406B}"/>
    <cellStyle name="Monétaire 2 6 2 4 6" xfId="1774" xr:uid="{90F2CA47-B044-47AC-848C-BA4B16453892}"/>
    <cellStyle name="Monétaire 2 6 2 4 6 2" xfId="4678" xr:uid="{FCA2E40A-47EA-446B-8007-6CED14FDD58C}"/>
    <cellStyle name="Monétaire 2 6 2 4 7" xfId="3226" xr:uid="{25878EFA-443E-4096-9131-EF52632E9648}"/>
    <cellStyle name="Monétaire 2 6 2 5" xfId="336" xr:uid="{9F81A9BF-9E80-4E5D-8B2D-AADD23C66B8E}"/>
    <cellStyle name="Monétaire 2 6 2 5 2" xfId="491" xr:uid="{4C087E47-38EE-4B62-9DDF-225024D860A1}"/>
    <cellStyle name="Monétaire 2 6 2 5 2 2" xfId="1217" xr:uid="{BCEC5121-5940-4724-8A5A-53B80677671E}"/>
    <cellStyle name="Monétaire 2 6 2 5 2 2 2" xfId="2670" xr:uid="{F2A5F55F-C891-4659-B86F-E4E7D2088EF9}"/>
    <cellStyle name="Monétaire 2 6 2 5 2 2 3" xfId="4122" xr:uid="{B53FCE0A-522C-4008-BC2D-9807CDF8739C}"/>
    <cellStyle name="Monétaire 2 6 2 5 2 3" xfId="1944" xr:uid="{95A072D1-66CC-4A4C-A2C2-9BDBF691FD93}"/>
    <cellStyle name="Monétaire 2 6 2 5 2 3 2" xfId="4848" xr:uid="{883F847B-16E5-41A8-A777-D29F96D05929}"/>
    <cellStyle name="Monétaire 2 6 2 5 2 4" xfId="3396" xr:uid="{9F44CC9E-54BD-42CE-AECA-E556B3725D35}"/>
    <cellStyle name="Monétaire 2 6 2 5 3" xfId="1068" xr:uid="{1104A250-57DA-4F3F-8459-E039271DC35C}"/>
    <cellStyle name="Monétaire 2 6 2 5 3 2" xfId="2521" xr:uid="{86D59BB3-50BF-4CD9-80DA-6351AD65A74B}"/>
    <cellStyle name="Monétaire 2 6 2 5 3 3" xfId="3973" xr:uid="{684B9252-7A52-4FEF-9E9C-D4B7CBD0F23F}"/>
    <cellStyle name="Monétaire 2 6 2 5 4" xfId="1795" xr:uid="{A3AD8350-CDDB-4335-BEA6-975793A6334E}"/>
    <cellStyle name="Monétaire 2 6 2 5 4 2" xfId="4699" xr:uid="{D8C40C18-9C9F-47F1-A2E9-DF55D8E0303B}"/>
    <cellStyle name="Monétaire 2 6 2 5 5" xfId="3247" xr:uid="{B50D63FE-F984-4CF3-8CED-2FC3DD5D5725}"/>
    <cellStyle name="Monétaire 2 6 2 6" xfId="411" xr:uid="{7F9400D6-F14D-4C8A-8BA0-E6EEED0581FD}"/>
    <cellStyle name="Monétaire 2 6 2 6 2" xfId="1137" xr:uid="{2EF69F14-ACE5-4410-8F80-4161BCEAC6EE}"/>
    <cellStyle name="Monétaire 2 6 2 6 2 2" xfId="2590" xr:uid="{8C4F9B0D-4EDF-4B2C-B262-C31EF995BAB8}"/>
    <cellStyle name="Monétaire 2 6 2 6 2 3" xfId="4042" xr:uid="{C9718E82-75FD-4567-8AD8-E74513B71800}"/>
    <cellStyle name="Monétaire 2 6 2 6 3" xfId="1864" xr:uid="{28FC0E52-9C62-429B-B61B-A84F341B12F3}"/>
    <cellStyle name="Monétaire 2 6 2 6 3 2" xfId="4768" xr:uid="{DC846DE2-5E2E-4245-B81B-F87221FD9D59}"/>
    <cellStyle name="Monétaire 2 6 2 6 4" xfId="3316" xr:uid="{4D29A329-1BE9-47C1-A7F0-A03B3E2B52D8}"/>
    <cellStyle name="Monétaire 2 6 2 7" xfId="247" xr:uid="{F11C0646-4106-4122-A7D3-0E7C8DEC25D9}"/>
    <cellStyle name="Monétaire 2 6 2 7 2" xfId="982" xr:uid="{0EC3F07B-D4AB-4B6F-97A1-6D4743D12FAD}"/>
    <cellStyle name="Monétaire 2 6 2 7 2 2" xfId="2435" xr:uid="{9592A81A-8DAF-49FA-9A2C-FD6F753A73B0}"/>
    <cellStyle name="Monétaire 2 6 2 7 2 3" xfId="3887" xr:uid="{876F889B-EE5C-47DE-B77E-253710C033B9}"/>
    <cellStyle name="Monétaire 2 6 2 7 3" xfId="1709" xr:uid="{97B02BBB-8C0A-4112-A45B-705DC831D810}"/>
    <cellStyle name="Monétaire 2 6 2 7 3 2" xfId="4613" xr:uid="{E971E482-6E89-4621-A3FC-D909645D1F55}"/>
    <cellStyle name="Monétaire 2 6 2 7 4" xfId="3161" xr:uid="{2C0F99B0-EA41-4C0A-9398-3D0452CA2B39}"/>
    <cellStyle name="Monétaire 2 6 2 8" xfId="590" xr:uid="{3BEF3048-A760-4388-8A85-CBF75F6CA8A0}"/>
    <cellStyle name="Monétaire 2 6 2 8 2" xfId="1316" xr:uid="{18E18418-0223-40DC-B91C-5534E371E788}"/>
    <cellStyle name="Monétaire 2 6 2 8 2 2" xfId="2769" xr:uid="{831AC6AC-6AE3-4BA1-9749-910A2E7B3CAF}"/>
    <cellStyle name="Monétaire 2 6 2 8 2 3" xfId="4221" xr:uid="{E06C7B7A-25AC-4790-A56A-72EC87C138D1}"/>
    <cellStyle name="Monétaire 2 6 2 8 3" xfId="2043" xr:uid="{007CB07A-539D-49CD-A0F3-DBEA41B6AA8C}"/>
    <cellStyle name="Monétaire 2 6 2 8 3 2" xfId="4947" xr:uid="{63EE7BE4-1962-4796-807A-B90E56F2EEF2}"/>
    <cellStyle name="Monétaire 2 6 2 8 4" xfId="3495" xr:uid="{31F2888E-8980-4114-A8FF-60B372D65D5A}"/>
    <cellStyle name="Monétaire 2 6 2 9" xfId="670" xr:uid="{ADE87D95-59E6-4476-9F3F-96B668190FCC}"/>
    <cellStyle name="Monétaire 2 6 2 9 2" xfId="1396" xr:uid="{D12B5FDC-00E8-4428-8146-E08354877EC9}"/>
    <cellStyle name="Monétaire 2 6 2 9 2 2" xfId="2849" xr:uid="{C6EEC5FF-1B32-4E87-B08B-8D16EAF815E8}"/>
    <cellStyle name="Monétaire 2 6 2 9 2 3" xfId="4301" xr:uid="{78F4E554-260C-4391-967B-543013653017}"/>
    <cellStyle name="Monétaire 2 6 2 9 3" xfId="2123" xr:uid="{A8A0061B-8717-4C2B-BABA-A3E7606022C4}"/>
    <cellStyle name="Monétaire 2 6 2 9 3 2" xfId="5027" xr:uid="{F93915B6-B617-4167-85EF-3E7B8B07C9DB}"/>
    <cellStyle name="Monétaire 2 6 2 9 4" xfId="3575" xr:uid="{2CFDC539-ED9C-489A-8C32-CC099EAB2552}"/>
    <cellStyle name="Monétaire 2 6 3" xfId="81" xr:uid="{60EAE148-D3E0-4AC3-85B6-76E930382E98}"/>
    <cellStyle name="Monétaire 2 6 3 10" xfId="1545" xr:uid="{A786BAC9-3560-4485-8229-07401E51DBD8}"/>
    <cellStyle name="Monétaire 2 6 3 10 2" xfId="4449" xr:uid="{E3D70817-F6F3-4202-8EF5-1BA6E454DE26}"/>
    <cellStyle name="Monétaire 2 6 3 11" xfId="2997" xr:uid="{D96CFDFE-BC5D-474D-870A-8FD3987CF5E6}"/>
    <cellStyle name="Monétaire 2 6 3 2" xfId="129" xr:uid="{51E05719-B588-4B4C-8186-1CFC6DED73AA}"/>
    <cellStyle name="Monétaire 2 6 3 2 2" xfId="222" xr:uid="{11F03821-4BB7-4282-888B-EC53906DB882}"/>
    <cellStyle name="Monétaire 2 6 3 2 2 2" xfId="515" xr:uid="{FD1E10C8-8680-4545-BD65-D920F0AE4DAB}"/>
    <cellStyle name="Monétaire 2 6 3 2 2 2 2" xfId="1241" xr:uid="{2782BE0D-4A5B-4FB3-89A8-00FA85B02F9E}"/>
    <cellStyle name="Monétaire 2 6 3 2 2 2 2 2" xfId="2694" xr:uid="{AE4AD6E0-ED0C-4B96-AE8D-5B3F7035B917}"/>
    <cellStyle name="Monétaire 2 6 3 2 2 2 2 3" xfId="4146" xr:uid="{47FDDFD9-3F7A-4873-A0AE-00DF5E99294E}"/>
    <cellStyle name="Monétaire 2 6 3 2 2 2 3" xfId="1968" xr:uid="{0080EC70-A0B2-4EE3-B508-DBE9050426BD}"/>
    <cellStyle name="Monétaire 2 6 3 2 2 2 3 2" xfId="4872" xr:uid="{D1B44193-EBC6-4233-8167-64A301DF846C}"/>
    <cellStyle name="Monétaire 2 6 3 2 2 2 4" xfId="3420" xr:uid="{A6306D88-2372-40CD-8F1B-5A98C68DB078}"/>
    <cellStyle name="Monétaire 2 6 3 2 2 3" xfId="957" xr:uid="{E933DAE0-2E6B-4FFB-B5AF-1AD0A5FA5A72}"/>
    <cellStyle name="Monétaire 2 6 3 2 2 3 2" xfId="2410" xr:uid="{35C41AF8-1A77-43F7-8F62-B1968C87CB3F}"/>
    <cellStyle name="Monétaire 2 6 3 2 2 3 3" xfId="3862" xr:uid="{290BB04C-5124-4F83-9150-2FB7D545C032}"/>
    <cellStyle name="Monétaire 2 6 3 2 2 4" xfId="1684" xr:uid="{7CFE0F51-404F-45F4-8098-D4AEDCDC6884}"/>
    <cellStyle name="Monétaire 2 6 3 2 2 4 2" xfId="4588" xr:uid="{882D7E4F-DE0E-4C59-B2F1-58D4B4BF3E32}"/>
    <cellStyle name="Monétaire 2 6 3 2 2 5" xfId="3136" xr:uid="{D345E561-E601-44F2-BF0A-85AADB98AE99}"/>
    <cellStyle name="Monétaire 2 6 3 2 3" xfId="435" xr:uid="{F913CE37-9829-48A5-B528-07CC5DBBFB7F}"/>
    <cellStyle name="Monétaire 2 6 3 2 3 2" xfId="1161" xr:uid="{DAFE8B64-5038-4BBE-AAB2-9B6036523042}"/>
    <cellStyle name="Monétaire 2 6 3 2 3 2 2" xfId="2614" xr:uid="{664C78AF-83E7-4D1E-AE73-EBA3C75CF6C5}"/>
    <cellStyle name="Monétaire 2 6 3 2 3 2 3" xfId="4066" xr:uid="{BFCBFE8A-3968-4172-8D5E-19EF104694F9}"/>
    <cellStyle name="Monétaire 2 6 3 2 3 3" xfId="1888" xr:uid="{95A088F3-0AA9-4A4D-AC6D-EB53C931185C}"/>
    <cellStyle name="Monétaire 2 6 3 2 3 3 2" xfId="4792" xr:uid="{2B157D35-7BDC-4A74-9129-A6A56D59E209}"/>
    <cellStyle name="Monétaire 2 6 3 2 3 4" xfId="3340" xr:uid="{59B0FA61-52A2-466F-B436-34C4F893F28A}"/>
    <cellStyle name="Monétaire 2 6 3 2 4" xfId="285" xr:uid="{798A6875-8AA2-4AC0-8C0B-B2019E24DEE1}"/>
    <cellStyle name="Monétaire 2 6 3 2 4 2" xfId="1020" xr:uid="{7488647B-0383-4EC3-BD3F-1BC93280D048}"/>
    <cellStyle name="Monétaire 2 6 3 2 4 2 2" xfId="2473" xr:uid="{374B725A-8F69-47D0-8A62-B03B0CFD2CD9}"/>
    <cellStyle name="Monétaire 2 6 3 2 4 2 3" xfId="3925" xr:uid="{5FBFB72F-458A-497C-9DAB-0678D2DDED1B}"/>
    <cellStyle name="Monétaire 2 6 3 2 4 3" xfId="1747" xr:uid="{FE7DFAD1-B2CE-4D6F-9EDC-1F7E25A8B726}"/>
    <cellStyle name="Monétaire 2 6 3 2 4 3 2" xfId="4651" xr:uid="{43074044-5F5F-45DF-BE28-71524E3965F3}"/>
    <cellStyle name="Monétaire 2 6 3 2 4 4" xfId="3199" xr:uid="{B27D5E2A-E430-47EB-8456-206F908E168F}"/>
    <cellStyle name="Monétaire 2 6 3 2 5" xfId="645" xr:uid="{A3C9E1F8-998A-432C-B489-EE1D372F7188}"/>
    <cellStyle name="Monétaire 2 6 3 2 5 2" xfId="1371" xr:uid="{2AC5846C-5FB6-4316-864B-A785CBBA1426}"/>
    <cellStyle name="Monétaire 2 6 3 2 5 2 2" xfId="2824" xr:uid="{F212FC55-E6CA-452B-A39F-309EE4B27988}"/>
    <cellStyle name="Monétaire 2 6 3 2 5 2 3" xfId="4276" xr:uid="{E7C3B57A-409C-4EA5-A59E-05D2A0A74F15}"/>
    <cellStyle name="Monétaire 2 6 3 2 5 3" xfId="2098" xr:uid="{BCDDE225-A453-43A2-BFF6-9931B35FCF0C}"/>
    <cellStyle name="Monétaire 2 6 3 2 5 3 2" xfId="5002" xr:uid="{403D21BE-E340-4BFC-978A-1A363166C469}"/>
    <cellStyle name="Monétaire 2 6 3 2 5 4" xfId="3550" xr:uid="{C945E241-BD24-42EA-A0D1-A468ED0D2F8D}"/>
    <cellStyle name="Monétaire 2 6 3 2 6" xfId="708" xr:uid="{DE6F5BDD-6FAB-47CE-96FE-725591C20D1D}"/>
    <cellStyle name="Monétaire 2 6 3 2 6 2" xfId="1434" xr:uid="{5DFD6692-2BCD-4BC3-AE90-26608AF4E3AA}"/>
    <cellStyle name="Monétaire 2 6 3 2 6 2 2" xfId="2887" xr:uid="{F4573C30-6C6D-418E-88C4-820FF7F3D175}"/>
    <cellStyle name="Monétaire 2 6 3 2 6 2 3" xfId="4339" xr:uid="{A649F773-2846-4447-B8BF-F9DE5011316F}"/>
    <cellStyle name="Monétaire 2 6 3 2 6 3" xfId="2161" xr:uid="{FECF15E7-0A48-4BA7-9D7B-4CBAC2DE58BF}"/>
    <cellStyle name="Monétaire 2 6 3 2 6 3 2" xfId="5065" xr:uid="{3586957A-3489-4397-BDF1-099E8EBE4B9F}"/>
    <cellStyle name="Monétaire 2 6 3 2 6 4" xfId="3613" xr:uid="{8BA5C470-3EF7-44EC-B694-E3A7CA3147D7}"/>
    <cellStyle name="Monétaire 2 6 3 2 7" xfId="864" xr:uid="{A6E81ECB-96DE-4650-AE5D-3B4DEF00B4FF}"/>
    <cellStyle name="Monétaire 2 6 3 2 7 2" xfId="2317" xr:uid="{6DDAFF40-30E0-4529-89DE-DEDC006A828A}"/>
    <cellStyle name="Monétaire 2 6 3 2 7 3" xfId="3769" xr:uid="{78B7FF63-524E-4126-8164-CB56847D8137}"/>
    <cellStyle name="Monétaire 2 6 3 2 8" xfId="1591" xr:uid="{DF6EC519-8273-4C09-93D3-2663F2F551FF}"/>
    <cellStyle name="Monétaire 2 6 3 2 8 2" xfId="4495" xr:uid="{86F9D44D-03AD-4AF2-B466-C567AA400396}"/>
    <cellStyle name="Monétaire 2 6 3 2 9" xfId="3043" xr:uid="{8EC468C1-1B80-4B45-8329-9988C5E0B717}"/>
    <cellStyle name="Monétaire 2 6 3 3" xfId="176" xr:uid="{FBA7195E-BAFA-4853-AB62-18C7F269B365}"/>
    <cellStyle name="Monétaire 2 6 3 3 2" xfId="499" xr:uid="{8931834F-CE88-46C6-810F-2DF9D9E2385A}"/>
    <cellStyle name="Monétaire 2 6 3 3 2 2" xfId="1225" xr:uid="{8BF93EBB-6802-49A7-8DC0-A5E58180DBBF}"/>
    <cellStyle name="Monétaire 2 6 3 3 2 2 2" xfId="2678" xr:uid="{AB728F13-96F1-4B71-87A4-363D63F0775D}"/>
    <cellStyle name="Monétaire 2 6 3 3 2 2 3" xfId="4130" xr:uid="{6AE24048-9E3D-4F08-B195-AD4CD1E58453}"/>
    <cellStyle name="Monétaire 2 6 3 3 2 3" xfId="1952" xr:uid="{E4C759B3-C5B6-4773-92A7-FA1702860F35}"/>
    <cellStyle name="Monétaire 2 6 3 3 2 3 2" xfId="4856" xr:uid="{1A1EDE11-5072-46C4-973D-8A017FE91053}"/>
    <cellStyle name="Monétaire 2 6 3 3 2 4" xfId="3404" xr:uid="{2A3D21BE-E62B-4BE5-BC38-582BEE950FA2}"/>
    <cellStyle name="Monétaire 2 6 3 3 3" xfId="911" xr:uid="{3B437D6A-6627-469A-B9C0-1735AEAEE960}"/>
    <cellStyle name="Monétaire 2 6 3 3 3 2" xfId="2364" xr:uid="{E5C73E64-96C1-407F-92A4-8F254062ADD0}"/>
    <cellStyle name="Monétaire 2 6 3 3 3 3" xfId="3816" xr:uid="{7F2DAA93-2EE6-4FB9-8A58-01FB582454D0}"/>
    <cellStyle name="Monétaire 2 6 3 3 4" xfId="1638" xr:uid="{D119376B-B519-4DE8-B277-58AE924F25D0}"/>
    <cellStyle name="Monétaire 2 6 3 3 4 2" xfId="4542" xr:uid="{430FF4AC-F36D-4231-8E66-2924C9B63A79}"/>
    <cellStyle name="Monétaire 2 6 3 3 5" xfId="3090" xr:uid="{3BDC1D6F-554D-47AF-A102-55235D7C763B}"/>
    <cellStyle name="Monétaire 2 6 3 4" xfId="419" xr:uid="{1227714A-7E73-4CF2-865A-726E3154B8D2}"/>
    <cellStyle name="Monétaire 2 6 3 4 2" xfId="1145" xr:uid="{E41D1428-112A-4848-A040-4BDC76259644}"/>
    <cellStyle name="Monétaire 2 6 3 4 2 2" xfId="2598" xr:uid="{95A65042-E1D3-43CE-8677-177C9C52F545}"/>
    <cellStyle name="Monétaire 2 6 3 4 2 3" xfId="4050" xr:uid="{73D841CC-28CC-46B8-B4AA-D84A24147C71}"/>
    <cellStyle name="Monétaire 2 6 3 4 3" xfId="1872" xr:uid="{59EF5A27-67B6-4BA5-834F-2A915FDAB461}"/>
    <cellStyle name="Monétaire 2 6 3 4 3 2" xfId="4776" xr:uid="{8A562980-FC8B-403A-BC75-B87B24ADA9BF}"/>
    <cellStyle name="Monétaire 2 6 3 4 4" xfId="3324" xr:uid="{D46433BB-03E6-4089-A80D-8B8595A1CC2A}"/>
    <cellStyle name="Monétaire 2 6 3 5" xfId="256" xr:uid="{895AFC04-2B18-4CBD-855D-4A6179AEC6FC}"/>
    <cellStyle name="Monétaire 2 6 3 5 2" xfId="991" xr:uid="{D3CD6460-DA89-4AB5-B300-E9E253980119}"/>
    <cellStyle name="Monétaire 2 6 3 5 2 2" xfId="2444" xr:uid="{D26F5157-B133-4C21-A05D-D6AD71A9E1B1}"/>
    <cellStyle name="Monétaire 2 6 3 5 2 3" xfId="3896" xr:uid="{F68F0454-3A04-49B6-B1F8-2F94DF05F803}"/>
    <cellStyle name="Monétaire 2 6 3 5 3" xfId="1718" xr:uid="{F6A0A67D-FD1F-4A91-8C71-B5C55680353D}"/>
    <cellStyle name="Monétaire 2 6 3 5 3 2" xfId="4622" xr:uid="{7A85C6D8-2592-4E53-BDF8-21FB6499BC98}"/>
    <cellStyle name="Monétaire 2 6 3 5 4" xfId="3170" xr:uid="{8D55AADC-F607-44D1-9347-E4E4AB1973F3}"/>
    <cellStyle name="Monétaire 2 6 3 6" xfId="599" xr:uid="{C6407382-B69A-4ABA-AAF1-DAE5D0D7C93A}"/>
    <cellStyle name="Monétaire 2 6 3 6 2" xfId="1325" xr:uid="{C8C739A4-CD67-4E96-A551-35A03CAC10B3}"/>
    <cellStyle name="Monétaire 2 6 3 6 2 2" xfId="2778" xr:uid="{8BAFD627-2DA0-4130-95B8-CEB5D64C6AEA}"/>
    <cellStyle name="Monétaire 2 6 3 6 2 3" xfId="4230" xr:uid="{783F605A-005A-451E-AD9D-9DD4E00D47D9}"/>
    <cellStyle name="Monétaire 2 6 3 6 3" xfId="2052" xr:uid="{608179A4-3828-45B0-BE32-78332E83725C}"/>
    <cellStyle name="Monétaire 2 6 3 6 3 2" xfId="4956" xr:uid="{1A3DAB27-321A-4460-AA93-7D78B8D8044A}"/>
    <cellStyle name="Monétaire 2 6 3 6 4" xfId="3504" xr:uid="{3D9B0386-D32F-4134-9E73-E7A2C5683A50}"/>
    <cellStyle name="Monétaire 2 6 3 7" xfId="679" xr:uid="{80C0AE38-7DC5-4828-B85B-08CE8DD6906B}"/>
    <cellStyle name="Monétaire 2 6 3 7 2" xfId="1405" xr:uid="{17707158-3903-4A97-8CC9-DB9A979084B9}"/>
    <cellStyle name="Monétaire 2 6 3 7 2 2" xfId="2858" xr:uid="{E9DD5F4F-8CB8-4FA6-83E6-03BB766EA305}"/>
    <cellStyle name="Monétaire 2 6 3 7 2 3" xfId="4310" xr:uid="{B74D4B7A-CFC6-454D-8704-F58BC43C545B}"/>
    <cellStyle name="Monétaire 2 6 3 7 3" xfId="2132" xr:uid="{973316AD-D917-4F01-846F-87F8EFEBD964}"/>
    <cellStyle name="Monétaire 2 6 3 7 3 2" xfId="5036" xr:uid="{0C4E22B0-83CB-4484-9ED3-E5E393D8D173}"/>
    <cellStyle name="Monétaire 2 6 3 7 4" xfId="3584" xr:uid="{41F4D8C9-8E52-4849-88DC-3179CCABE146}"/>
    <cellStyle name="Monétaire 2 6 3 8" xfId="775" xr:uid="{702D6464-B5A9-44E2-8A84-A82460A3A5F7}"/>
    <cellStyle name="Monétaire 2 6 3 8 2" xfId="1501" xr:uid="{794934BF-C989-4C06-8F8B-5C7F2B8380C8}"/>
    <cellStyle name="Monétaire 2 6 3 8 2 2" xfId="2954" xr:uid="{7905AD86-C69B-4B38-B129-285817085A13}"/>
    <cellStyle name="Monétaire 2 6 3 8 2 3" xfId="4406" xr:uid="{D23F52C6-E387-4F6A-B4A2-CC152B0B7A40}"/>
    <cellStyle name="Monétaire 2 6 3 8 3" xfId="2228" xr:uid="{AA2F48B6-23BA-477C-BD05-80F86531E680}"/>
    <cellStyle name="Monétaire 2 6 3 8 3 2" xfId="5132" xr:uid="{F89B4767-8AD9-43A9-B75F-F797B8A8AF5A}"/>
    <cellStyle name="Monétaire 2 6 3 8 4" xfId="3680" xr:uid="{18479C1B-DF05-4B58-999C-8E0090A07F35}"/>
    <cellStyle name="Monétaire 2 6 3 9" xfId="818" xr:uid="{0B401634-C375-41D3-BEED-3A85AA2B6AFC}"/>
    <cellStyle name="Monétaire 2 6 3 9 2" xfId="2271" xr:uid="{41BA1B6F-7497-43B7-A495-E314901E15A9}"/>
    <cellStyle name="Monétaire 2 6 3 9 3" xfId="3723" xr:uid="{4432C4AE-2B92-4F16-9160-21532EBF1FA0}"/>
    <cellStyle name="Monétaire 2 6 4" xfId="62" xr:uid="{C30B5CA7-C14F-47DF-86DB-88AD1CFDD941}"/>
    <cellStyle name="Monétaire 2 6 4 2" xfId="110" xr:uid="{3F17499F-9710-4E51-AB0C-EDE7C6630711}"/>
    <cellStyle name="Monétaire 2 6 4 2 2" xfId="203" xr:uid="{4C3124C8-3C0F-4CD9-925A-6817E16233CA}"/>
    <cellStyle name="Monétaire 2 6 4 2 2 2" xfId="938" xr:uid="{6485A8C8-8D70-4867-839F-69D4DBEB4F3B}"/>
    <cellStyle name="Monétaire 2 6 4 2 2 2 2" xfId="2391" xr:uid="{138C7FE7-42AE-4C74-8EEE-39131AEE379B}"/>
    <cellStyle name="Monétaire 2 6 4 2 2 2 3" xfId="3843" xr:uid="{F3D8D4A8-1174-4609-9DF3-2B1EE1819FA9}"/>
    <cellStyle name="Monétaire 2 6 4 2 2 3" xfId="1665" xr:uid="{AC6AA707-0464-4326-917F-D62FB05CEF9F}"/>
    <cellStyle name="Monétaire 2 6 4 2 2 3 2" xfId="4569" xr:uid="{8D83EC85-E3A2-48AF-9FCF-A3B3B1AA67C8}"/>
    <cellStyle name="Monétaire 2 6 4 2 2 4" xfId="3117" xr:uid="{0DEFEBCC-776D-4EE7-A9F9-99497F055DE2}"/>
    <cellStyle name="Monétaire 2 6 4 2 3" xfId="345" xr:uid="{598A6408-A1F5-4189-8678-4C69D77CD56C}"/>
    <cellStyle name="Monétaire 2 6 4 2 3 2" xfId="1077" xr:uid="{C2422822-3F67-48B5-A1E3-9DA4D196D1FE}"/>
    <cellStyle name="Monétaire 2 6 4 2 3 2 2" xfId="2530" xr:uid="{F5E0717F-A7F2-4126-8BF4-D08A4FDC7546}"/>
    <cellStyle name="Monétaire 2 6 4 2 3 2 3" xfId="3982" xr:uid="{2FA0D3D4-6547-413B-ADB2-D25261280690}"/>
    <cellStyle name="Monétaire 2 6 4 2 3 3" xfId="1804" xr:uid="{86B342E6-B87D-4D29-8DE7-9B7886A43868}"/>
    <cellStyle name="Monétaire 2 6 4 2 3 3 2" xfId="4708" xr:uid="{9F3A7689-115B-4751-B28F-0C78E907394D}"/>
    <cellStyle name="Monétaire 2 6 4 2 3 4" xfId="3256" xr:uid="{7E1EE492-D486-4B04-91E3-F9D35BB7E863}"/>
    <cellStyle name="Monétaire 2 6 4 2 4" xfId="626" xr:uid="{E3FA23CB-F737-43DA-A93C-31A422617681}"/>
    <cellStyle name="Monétaire 2 6 4 2 4 2" xfId="1352" xr:uid="{A6412C88-9C00-4901-84FE-A0C5AB93366F}"/>
    <cellStyle name="Monétaire 2 6 4 2 4 2 2" xfId="2805" xr:uid="{08E0EC8F-2CFC-40A1-AEC9-2479C1334541}"/>
    <cellStyle name="Monétaire 2 6 4 2 4 2 3" xfId="4257" xr:uid="{E305EAFD-D5DA-4FAA-B251-8396EBF224A6}"/>
    <cellStyle name="Monétaire 2 6 4 2 4 3" xfId="2079" xr:uid="{BD321968-E2F3-45BF-82E3-B9E1D08276B1}"/>
    <cellStyle name="Monétaire 2 6 4 2 4 3 2" xfId="4983" xr:uid="{9E0F2A74-7E85-4274-8229-7C1376D9A001}"/>
    <cellStyle name="Monétaire 2 6 4 2 4 4" xfId="3531" xr:uid="{E5DF77EC-187C-431F-A172-CFF28105DE25}"/>
    <cellStyle name="Monétaire 2 6 4 2 5" xfId="845" xr:uid="{1C69F343-F461-4323-8E5D-3D90F9E92B10}"/>
    <cellStyle name="Monétaire 2 6 4 2 5 2" xfId="2298" xr:uid="{9349F156-377E-47C0-9A9F-D99305B7282D}"/>
    <cellStyle name="Monétaire 2 6 4 2 5 3" xfId="3750" xr:uid="{CAFF1CB6-46DB-4265-BB30-5ABF76C481F9}"/>
    <cellStyle name="Monétaire 2 6 4 2 6" xfId="1572" xr:uid="{70B0561B-CCBD-4FC8-AB20-94732C41E082}"/>
    <cellStyle name="Monétaire 2 6 4 2 6 2" xfId="4476" xr:uid="{3F004D27-B83B-4101-B21B-08B74B9983B7}"/>
    <cellStyle name="Monétaire 2 6 4 2 7" xfId="3024" xr:uid="{8576FD9E-AD40-4CBB-8701-06CA58DD6844}"/>
    <cellStyle name="Monétaire 2 6 4 3" xfId="157" xr:uid="{0E223A81-C2D2-4F77-8698-624EE2856571}"/>
    <cellStyle name="Monétaire 2 6 4 3 2" xfId="892" xr:uid="{9D4C512B-AB47-461C-B650-D0298F57D667}"/>
    <cellStyle name="Monétaire 2 6 4 3 2 2" xfId="2345" xr:uid="{BDF40EEC-5D4D-4007-86CC-DEDE035917E6}"/>
    <cellStyle name="Monétaire 2 6 4 3 2 3" xfId="3797" xr:uid="{916CA6E0-9B8C-40AD-8264-77267B8B6542}"/>
    <cellStyle name="Monétaire 2 6 4 3 3" xfId="1619" xr:uid="{04C04EC3-88DD-4BD2-B630-0BB39CC5855E}"/>
    <cellStyle name="Monétaire 2 6 4 3 3 2" xfId="4523" xr:uid="{3B6EE76D-2A7F-45B5-A2CB-A4BE21F4F557}"/>
    <cellStyle name="Monétaire 2 6 4 3 4" xfId="3071" xr:uid="{74F190F9-6DD3-4250-893C-AD1F43563EDD}"/>
    <cellStyle name="Monétaire 2 6 4 4" xfId="266" xr:uid="{51590A3F-925C-4372-BADF-FA260BBD79C1}"/>
    <cellStyle name="Monétaire 2 6 4 4 2" xfId="1001" xr:uid="{D10564AB-3AE4-4CAF-9AE0-C444169DAD5A}"/>
    <cellStyle name="Monétaire 2 6 4 4 2 2" xfId="2454" xr:uid="{DBAE0085-7CE4-4082-A734-3CE6E7E0D761}"/>
    <cellStyle name="Monétaire 2 6 4 4 2 3" xfId="3906" xr:uid="{81EFEF75-245A-434D-9549-0E1E05ED8C8F}"/>
    <cellStyle name="Monétaire 2 6 4 4 3" xfId="1728" xr:uid="{87BB0B8F-4CE3-4A81-AD29-1546D6C90D0A}"/>
    <cellStyle name="Monétaire 2 6 4 4 3 2" xfId="4632" xr:uid="{6EF26B92-FB8F-479A-92DD-3A5C886CBEE5}"/>
    <cellStyle name="Monétaire 2 6 4 4 4" xfId="3180" xr:uid="{A8111C0D-2393-4F97-96D2-7AB1FD177C0E}"/>
    <cellStyle name="Monétaire 2 6 4 5" xfId="580" xr:uid="{F34C6605-2DA7-4D0E-8A83-B38B525D0207}"/>
    <cellStyle name="Monétaire 2 6 4 5 2" xfId="1306" xr:uid="{EAAF1BE7-8FBE-4ABF-87AC-D60E8A6D03C6}"/>
    <cellStyle name="Monétaire 2 6 4 5 2 2" xfId="2759" xr:uid="{1E018827-02CD-4097-AFCD-2DAC937FE3CF}"/>
    <cellStyle name="Monétaire 2 6 4 5 2 3" xfId="4211" xr:uid="{EED514FF-E26E-4357-8F70-C9B73426F327}"/>
    <cellStyle name="Monétaire 2 6 4 5 3" xfId="2033" xr:uid="{1B242296-7430-42CC-AF52-1A5A0EAD1A4D}"/>
    <cellStyle name="Monétaire 2 6 4 5 3 2" xfId="4937" xr:uid="{0783E6DF-A749-45A2-9EEB-6DB1C6C54639}"/>
    <cellStyle name="Monétaire 2 6 4 5 4" xfId="3485" xr:uid="{7273F69E-2634-476C-B310-83B5CD6E4BE2}"/>
    <cellStyle name="Monétaire 2 6 4 6" xfId="689" xr:uid="{F757C18D-64A0-4E5F-B102-38D1E1353852}"/>
    <cellStyle name="Monétaire 2 6 4 6 2" xfId="1415" xr:uid="{7A63A03E-412B-491E-BAA5-841152B2004D}"/>
    <cellStyle name="Monétaire 2 6 4 6 2 2" xfId="2868" xr:uid="{ADC5A5B0-EA3E-44FE-9E7C-7FD708298A09}"/>
    <cellStyle name="Monétaire 2 6 4 6 2 3" xfId="4320" xr:uid="{028C8BCB-1F54-4495-AC12-48C993B0A366}"/>
    <cellStyle name="Monétaire 2 6 4 6 3" xfId="2142" xr:uid="{7038F8E0-8A57-4381-9D97-28A56437238A}"/>
    <cellStyle name="Monétaire 2 6 4 6 3 2" xfId="5046" xr:uid="{C6E3406C-D8E5-486B-9651-BA62370E26C7}"/>
    <cellStyle name="Monétaire 2 6 4 6 4" xfId="3594" xr:uid="{8964F416-6C91-4307-9B09-DD7F0A43A4F8}"/>
    <cellStyle name="Monétaire 2 6 4 7" xfId="799" xr:uid="{5A293840-C493-4E33-84CE-F4CE56CE5EC4}"/>
    <cellStyle name="Monétaire 2 6 4 7 2" xfId="2252" xr:uid="{87370BFF-C872-4589-8887-438C6566F457}"/>
    <cellStyle name="Monétaire 2 6 4 7 3" xfId="3704" xr:uid="{CADCCB5F-4B24-4D5D-BF1D-FAEF19D33008}"/>
    <cellStyle name="Monétaire 2 6 4 8" xfId="1526" xr:uid="{569B4B67-619E-4F0F-87BF-0619FEBF3F63}"/>
    <cellStyle name="Monétaire 2 6 4 8 2" xfId="4430" xr:uid="{8019DB61-31B7-4242-B727-C641304D3A8B}"/>
    <cellStyle name="Monétaire 2 6 4 9" xfId="2978" xr:uid="{FF4D3388-622C-4588-9B44-099FDBC3F2EA}"/>
    <cellStyle name="Monétaire 2 6 5" xfId="95" xr:uid="{ABC75B4C-40EE-4629-90D1-F8EEA483DDCA}"/>
    <cellStyle name="Monétaire 2 6 5 2" xfId="188" xr:uid="{5456E95E-60C2-41EE-8ABF-69FCC7F29F40}"/>
    <cellStyle name="Monétaire 2 6 5 2 2" xfId="521" xr:uid="{F5688EA5-DB73-49AE-9D73-FD778C6E4DC2}"/>
    <cellStyle name="Monétaire 2 6 5 2 2 2" xfId="1247" xr:uid="{F3012F14-A460-4A37-9CCB-B88A5571FFCF}"/>
    <cellStyle name="Monétaire 2 6 5 2 2 2 2" xfId="2700" xr:uid="{623CC567-256C-44F6-BA20-3A368F3476EC}"/>
    <cellStyle name="Monétaire 2 6 5 2 2 2 3" xfId="4152" xr:uid="{031832D7-1EC8-47FA-806D-8704CA6512D8}"/>
    <cellStyle name="Monétaire 2 6 5 2 2 3" xfId="1974" xr:uid="{1B43AE99-1508-49BA-B941-AE925C13AC3D}"/>
    <cellStyle name="Monétaire 2 6 5 2 2 3 2" xfId="4878" xr:uid="{06B15882-DA50-460C-A64F-14A3FCF106DE}"/>
    <cellStyle name="Monétaire 2 6 5 2 2 4" xfId="3426" xr:uid="{B4D5F61C-23D4-4F21-90C6-C12D16E5F83A}"/>
    <cellStyle name="Monétaire 2 6 5 2 3" xfId="923" xr:uid="{E8F2885E-4BB7-4AE6-8F7D-DB0E0074F017}"/>
    <cellStyle name="Monétaire 2 6 5 2 3 2" xfId="2376" xr:uid="{7792AA31-F24E-4978-9E5F-CAC1DC5E5053}"/>
    <cellStyle name="Monétaire 2 6 5 2 3 3" xfId="3828" xr:uid="{03A324BD-2953-446C-B2ED-0595FE747ADF}"/>
    <cellStyle name="Monétaire 2 6 5 2 4" xfId="1650" xr:uid="{DE14AF9C-A11E-444B-AABA-0824EBE8DF17}"/>
    <cellStyle name="Monétaire 2 6 5 2 4 2" xfId="4554" xr:uid="{D541F737-FFFF-45CA-BAEC-1B350FEEA8DD}"/>
    <cellStyle name="Monétaire 2 6 5 2 5" xfId="3102" xr:uid="{9A2D83EC-171B-42A6-9171-D04027AF3AB9}"/>
    <cellStyle name="Monétaire 2 6 5 3" xfId="441" xr:uid="{2FA2503F-C413-468D-AFC0-FC855381E8BF}"/>
    <cellStyle name="Monétaire 2 6 5 3 2" xfId="1167" xr:uid="{DDB376DC-CEA8-43B7-8BB0-8B2E8C208F99}"/>
    <cellStyle name="Monétaire 2 6 5 3 2 2" xfId="2620" xr:uid="{62CE9101-92B3-4D3B-B62D-21B7664FA168}"/>
    <cellStyle name="Monétaire 2 6 5 3 2 3" xfId="4072" xr:uid="{B3F2F92D-111C-4479-AD56-5A789525BF23}"/>
    <cellStyle name="Monétaire 2 6 5 3 3" xfId="1894" xr:uid="{D76AC398-F9C0-4435-BFF8-1C2864ADA4AE}"/>
    <cellStyle name="Monétaire 2 6 5 3 3 2" xfId="4798" xr:uid="{5A54CED2-2905-4C21-96D9-ABDAA1DB9719}"/>
    <cellStyle name="Monétaire 2 6 5 3 4" xfId="3346" xr:uid="{1FBFBEA7-8EBA-454D-A00D-8CA0A1F35FEF}"/>
    <cellStyle name="Monétaire 2 6 5 4" xfId="294" xr:uid="{B0C84D6F-D0FF-452E-B27C-BDA0BF63ED61}"/>
    <cellStyle name="Monétaire 2 6 5 4 2" xfId="1029" xr:uid="{8A0AEA72-6912-4979-B78E-B5DD293DC311}"/>
    <cellStyle name="Monétaire 2 6 5 4 2 2" xfId="2482" xr:uid="{6FFC6F3E-0A96-41BF-9656-9A85CB568014}"/>
    <cellStyle name="Monétaire 2 6 5 4 2 3" xfId="3934" xr:uid="{E197C661-1964-48AA-BC3C-E9E61AC07FD9}"/>
    <cellStyle name="Monétaire 2 6 5 4 3" xfId="1756" xr:uid="{048571D1-A8B9-40FE-B561-5E0A021F8EB6}"/>
    <cellStyle name="Monétaire 2 6 5 4 3 2" xfId="4660" xr:uid="{C6A420CE-9D0E-4196-AF3A-B8BBEF49FB01}"/>
    <cellStyle name="Monétaire 2 6 5 4 4" xfId="3208" xr:uid="{41F8C5E4-259D-4BC8-84AE-966CFEEDD7ED}"/>
    <cellStyle name="Monétaire 2 6 5 5" xfId="611" xr:uid="{4DC9D8E2-F472-4690-8725-8520CD7AC4C3}"/>
    <cellStyle name="Monétaire 2 6 5 5 2" xfId="1337" xr:uid="{CEC28FB6-0D5D-4DF9-8EBD-D460CDB226A4}"/>
    <cellStyle name="Monétaire 2 6 5 5 2 2" xfId="2790" xr:uid="{8DF42198-E8EF-4360-8BCF-494F94D30F0A}"/>
    <cellStyle name="Monétaire 2 6 5 5 2 3" xfId="4242" xr:uid="{C3ADD446-3D57-4B48-9C50-1A54466EA182}"/>
    <cellStyle name="Monétaire 2 6 5 5 3" xfId="2064" xr:uid="{46F064BE-8B2A-4D21-A862-589F8A9A7F92}"/>
    <cellStyle name="Monétaire 2 6 5 5 3 2" xfId="4968" xr:uid="{9662FF58-94A6-4C45-9F55-373C1EF7024E}"/>
    <cellStyle name="Monétaire 2 6 5 5 4" xfId="3516" xr:uid="{A4BD2ADB-ED65-41FC-944F-23B0C93A2DDF}"/>
    <cellStyle name="Monétaire 2 6 5 6" xfId="718" xr:uid="{C53EE59B-5917-496D-ACAC-213C6618473B}"/>
    <cellStyle name="Monétaire 2 6 5 6 2" xfId="1444" xr:uid="{A79B47B9-4B39-458A-98D9-1CE4B737CEE2}"/>
    <cellStyle name="Monétaire 2 6 5 6 2 2" xfId="2897" xr:uid="{57F953BE-C4D9-436C-9266-B886F65F074C}"/>
    <cellStyle name="Monétaire 2 6 5 6 2 3" xfId="4349" xr:uid="{4D29E44C-2798-48B1-B884-EBE1754348C9}"/>
    <cellStyle name="Monétaire 2 6 5 6 3" xfId="2171" xr:uid="{181181B9-47CB-49CF-AE80-D16DD1AD1EA7}"/>
    <cellStyle name="Monétaire 2 6 5 6 3 2" xfId="5075" xr:uid="{A608A72F-B9CE-4EE4-9B0B-5875BFD51EE6}"/>
    <cellStyle name="Monétaire 2 6 5 6 4" xfId="3623" xr:uid="{CF14C897-50EF-493B-8040-623F6CE43B53}"/>
    <cellStyle name="Monétaire 2 6 5 7" xfId="830" xr:uid="{057674F8-1747-451C-AAD4-67D4578541D7}"/>
    <cellStyle name="Monétaire 2 6 5 7 2" xfId="2283" xr:uid="{1DA684F5-B1CE-4336-A342-FF73EF080346}"/>
    <cellStyle name="Monétaire 2 6 5 7 3" xfId="3735" xr:uid="{B18DE1EE-EE8F-4AB8-AE9A-20542C1AD1D3}"/>
    <cellStyle name="Monétaire 2 6 5 8" xfId="1557" xr:uid="{432A23AB-0A8C-4F30-A8AD-75F504B296CA}"/>
    <cellStyle name="Monétaire 2 6 5 8 2" xfId="4461" xr:uid="{23F1FCD0-3E21-48B6-AE8A-0AEE7BADB18E}"/>
    <cellStyle name="Monétaire 2 6 5 9" xfId="3009" xr:uid="{46D2682F-6B78-484D-8648-050351408A3C}"/>
    <cellStyle name="Monétaire 2 6 6" xfId="142" xr:uid="{8799C9CE-535F-4316-8BB8-848BA318763B}"/>
    <cellStyle name="Monétaire 2 6 6 2" xfId="371" xr:uid="{1B5BC82A-7C85-4976-8C2D-882E8E51EC7A}"/>
    <cellStyle name="Monétaire 2 6 6 2 2" xfId="540" xr:uid="{419EE7FB-CC58-41FF-997F-0F4880970A25}"/>
    <cellStyle name="Monétaire 2 6 6 2 2 2" xfId="1266" xr:uid="{B605B2E4-9FD6-4413-869A-4F7F61FC62F2}"/>
    <cellStyle name="Monétaire 2 6 6 2 2 2 2" xfId="2719" xr:uid="{F56B5698-A651-4A38-9C2A-AFD81C783241}"/>
    <cellStyle name="Monétaire 2 6 6 2 2 2 3" xfId="4171" xr:uid="{BA883C1C-8171-4531-86EE-31375A2158D0}"/>
    <cellStyle name="Monétaire 2 6 6 2 2 3" xfId="1993" xr:uid="{61E3FAEE-50D8-4A3F-AA59-591FA89DFE25}"/>
    <cellStyle name="Monétaire 2 6 6 2 2 3 2" xfId="4897" xr:uid="{095D80DF-D95A-411F-9DB0-239E7AD5DE39}"/>
    <cellStyle name="Monétaire 2 6 6 2 2 4" xfId="3445" xr:uid="{5C5807D6-EE8D-4DAF-BB13-1410B6C038E9}"/>
    <cellStyle name="Monétaire 2 6 6 2 3" xfId="1103" xr:uid="{C57A595E-246F-4BA3-B3E7-93286C476101}"/>
    <cellStyle name="Monétaire 2 6 6 2 3 2" xfId="2556" xr:uid="{26EC427C-F11B-44ED-99D7-7B194F92AEE6}"/>
    <cellStyle name="Monétaire 2 6 6 2 3 3" xfId="4008" xr:uid="{21F78D7E-FD94-43E1-8013-DF2E9300341E}"/>
    <cellStyle name="Monétaire 2 6 6 2 4" xfId="1830" xr:uid="{6DF5E390-025D-4781-8EA1-02A800CCD1BE}"/>
    <cellStyle name="Monétaire 2 6 6 2 4 2" xfId="4734" xr:uid="{8DDDC661-D9A0-4BA0-8B8E-965045879B1A}"/>
    <cellStyle name="Monétaire 2 6 6 2 5" xfId="3282" xr:uid="{5962295E-20F1-4B67-8E80-69ECF0F6A30F}"/>
    <cellStyle name="Monétaire 2 6 6 3" xfId="460" xr:uid="{9ADB7333-7B3A-4438-9053-1AB84EEB72D6}"/>
    <cellStyle name="Monétaire 2 6 6 3 2" xfId="1186" xr:uid="{80C2FBCE-8C07-4010-AEA7-F765BFB1DA68}"/>
    <cellStyle name="Monétaire 2 6 6 3 2 2" xfId="2639" xr:uid="{6F3E3855-603A-44D9-9A69-9BD16AB66D03}"/>
    <cellStyle name="Monétaire 2 6 6 3 2 3" xfId="4091" xr:uid="{23D8D95E-6954-4BF1-AE50-69D317927E12}"/>
    <cellStyle name="Monétaire 2 6 6 3 3" xfId="1913" xr:uid="{A2CD8E64-A1F7-4496-A1AA-CAB4CE6DD6EA}"/>
    <cellStyle name="Monétaire 2 6 6 3 3 2" xfId="4817" xr:uid="{8ADDCEA2-A5A6-4561-A9F2-490DB499022C}"/>
    <cellStyle name="Monétaire 2 6 6 3 4" xfId="3365" xr:uid="{419D6114-1DA5-402D-9477-6169323980B7}"/>
    <cellStyle name="Monétaire 2 6 6 4" xfId="737" xr:uid="{FB7E84E9-1494-49E9-BDC2-18E2942D410E}"/>
    <cellStyle name="Monétaire 2 6 6 4 2" xfId="1463" xr:uid="{A7FCC760-3CE7-493D-A63C-DE1090625893}"/>
    <cellStyle name="Monétaire 2 6 6 4 2 2" xfId="2916" xr:uid="{508D5B82-6B4A-4573-8B0D-02FEF983C038}"/>
    <cellStyle name="Monétaire 2 6 6 4 2 3" xfId="4368" xr:uid="{8FFA6E42-F4A0-4643-81DA-71BBF46C4808}"/>
    <cellStyle name="Monétaire 2 6 6 4 3" xfId="2190" xr:uid="{B36553A2-04A5-42BE-8F5E-BBB362154699}"/>
    <cellStyle name="Monétaire 2 6 6 4 3 2" xfId="5094" xr:uid="{B83181B1-66E0-434F-8903-A889CFBCC564}"/>
    <cellStyle name="Monétaire 2 6 6 4 4" xfId="3642" xr:uid="{DF5C33AD-0483-4605-B432-147D699782CA}"/>
    <cellStyle name="Monétaire 2 6 6 5" xfId="877" xr:uid="{E4F51167-D1D9-4AFC-99A9-A260FB620F14}"/>
    <cellStyle name="Monétaire 2 6 6 5 2" xfId="2330" xr:uid="{F2B6D9C3-6171-4F56-B34E-57747E98596F}"/>
    <cellStyle name="Monétaire 2 6 6 5 3" xfId="3782" xr:uid="{015AE3B3-9A48-4332-92CF-FE1C82BB0E7E}"/>
    <cellStyle name="Monétaire 2 6 6 6" xfId="1604" xr:uid="{770E31A6-3BBD-47C9-B16F-8436A97805F1}"/>
    <cellStyle name="Monétaire 2 6 6 6 2" xfId="4508" xr:uid="{128B0B87-9CFB-4A43-BFDD-B36F76665B86}"/>
    <cellStyle name="Monétaire 2 6 6 7" xfId="3056" xr:uid="{5BF35FCE-5D5C-4594-A631-5090E4BB8C3B}"/>
    <cellStyle name="Monétaire 2 6 7" xfId="326" xr:uid="{5BDACF60-9298-497A-BDCA-74C74F334B54}"/>
    <cellStyle name="Monétaire 2 6 7 2" xfId="481" xr:uid="{0EBDC54B-36CF-48D9-9BE3-B9D4F167965E}"/>
    <cellStyle name="Monétaire 2 6 7 2 2" xfId="1207" xr:uid="{60172A1F-DD3A-467B-B968-65C3FAE564E7}"/>
    <cellStyle name="Monétaire 2 6 7 2 2 2" xfId="2660" xr:uid="{F68169B0-2DB9-46B2-8234-91AC6C671EEE}"/>
    <cellStyle name="Monétaire 2 6 7 2 2 3" xfId="4112" xr:uid="{F1887476-D4F1-4D8B-8854-308433701B56}"/>
    <cellStyle name="Monétaire 2 6 7 2 3" xfId="1934" xr:uid="{CD709F5A-FA1E-4338-8FD5-8FC320EE56B2}"/>
    <cellStyle name="Monétaire 2 6 7 2 3 2" xfId="4838" xr:uid="{3D68BA4F-C6D5-44D8-8ADF-D3136DF92749}"/>
    <cellStyle name="Monétaire 2 6 7 2 4" xfId="3386" xr:uid="{FA5959CD-10EB-4331-AF65-D07193B03FBC}"/>
    <cellStyle name="Monétaire 2 6 7 3" xfId="1058" xr:uid="{22F55E60-A1B9-4C76-AC4C-0FD8184982FD}"/>
    <cellStyle name="Monétaire 2 6 7 3 2" xfId="2511" xr:uid="{4AD6579A-EEDD-4CA7-B620-7700DE6896E0}"/>
    <cellStyle name="Monétaire 2 6 7 3 3" xfId="3963" xr:uid="{79A38080-A6BB-4837-94E5-7DF9120617A5}"/>
    <cellStyle name="Monétaire 2 6 7 4" xfId="1785" xr:uid="{9B40A60A-1897-4245-8BA4-9060DE3173C6}"/>
    <cellStyle name="Monétaire 2 6 7 4 2" xfId="4689" xr:uid="{9CE51040-C93F-4D96-B2C1-B7CDBC4A0EAF}"/>
    <cellStyle name="Monétaire 2 6 7 5" xfId="3237" xr:uid="{6330C896-53E6-47E5-ADF8-75974C2636AE}"/>
    <cellStyle name="Monétaire 2 6 8" xfId="401" xr:uid="{22E9E84C-DD09-4295-BA63-DCDB00217D1C}"/>
    <cellStyle name="Monétaire 2 6 8 2" xfId="1127" xr:uid="{7F5E1AF9-7B52-4D0D-A8D9-F0BC0ACB53AE}"/>
    <cellStyle name="Monétaire 2 6 8 2 2" xfId="2580" xr:uid="{6A3925D0-82EA-4587-8382-1976C2978964}"/>
    <cellStyle name="Monétaire 2 6 8 2 3" xfId="4032" xr:uid="{8C70F939-2B09-4FC9-A3E4-3B283693906B}"/>
    <cellStyle name="Monétaire 2 6 8 3" xfId="1854" xr:uid="{CAA1032C-75DD-456A-BF29-4248E35748E5}"/>
    <cellStyle name="Monétaire 2 6 8 3 2" xfId="4758" xr:uid="{184A39EB-2917-485D-A458-FFB349239C84}"/>
    <cellStyle name="Monétaire 2 6 8 4" xfId="3306" xr:uid="{3DD7B5DB-667B-4555-97BA-DC73F105951F}"/>
    <cellStyle name="Monétaire 2 6 9" xfId="237" xr:uid="{21B9776C-1469-4322-A7F5-78CF7EDBA1CC}"/>
    <cellStyle name="Monétaire 2 6 9 2" xfId="972" xr:uid="{8FC553D6-D148-48E3-9B2F-AA72762FB105}"/>
    <cellStyle name="Monétaire 2 6 9 2 2" xfId="2425" xr:uid="{67212681-D405-4FD3-9416-437A04A0EBB2}"/>
    <cellStyle name="Monétaire 2 6 9 2 3" xfId="3877" xr:uid="{DCC42E50-7DB0-405F-A5FA-1D0BEF9D56C2}"/>
    <cellStyle name="Monétaire 2 6 9 3" xfId="1699" xr:uid="{8C5E6AE8-E377-415F-AC4D-1DF2769D0390}"/>
    <cellStyle name="Monétaire 2 6 9 3 2" xfId="4603" xr:uid="{27318937-F7BE-4451-BB74-CA8F893655C3}"/>
    <cellStyle name="Monétaire 2 6 9 4" xfId="3151" xr:uid="{93009058-8D74-4E95-9D06-974827D33F31}"/>
    <cellStyle name="Monétaire 2 7" xfId="52" xr:uid="{7B3828C7-EB6A-4782-9037-E4B0B6C6CE7F}"/>
    <cellStyle name="Monétaire 2 7 10" xfId="661" xr:uid="{36494C2F-CC7B-4A9A-9F1F-564930603DBA}"/>
    <cellStyle name="Monétaire 2 7 10 2" xfId="1387" xr:uid="{49ADE7AD-CC15-4FE4-9195-D00464C53BCD}"/>
    <cellStyle name="Monétaire 2 7 10 2 2" xfId="2840" xr:uid="{0E1A73B0-5BB0-4A9A-8336-13D1B79E0F93}"/>
    <cellStyle name="Monétaire 2 7 10 2 3" xfId="4292" xr:uid="{F238F209-FAE7-4541-93EF-7720149832A6}"/>
    <cellStyle name="Monétaire 2 7 10 3" xfId="2114" xr:uid="{1E1D1020-AAF1-4BE7-8D25-3F2608D3B4C2}"/>
    <cellStyle name="Monétaire 2 7 10 3 2" xfId="5018" xr:uid="{7F38EC2B-594C-4515-B556-FE77BAD0DEEE}"/>
    <cellStyle name="Monétaire 2 7 10 4" xfId="3566" xr:uid="{0C416BE7-7662-45C1-AD77-082ED2501741}"/>
    <cellStyle name="Monétaire 2 7 11" xfId="757" xr:uid="{C3C31480-B67A-41C9-94B9-30D4F2613829}"/>
    <cellStyle name="Monétaire 2 7 11 2" xfId="1483" xr:uid="{B50FC7FD-A930-4E67-B574-51CBF949C133}"/>
    <cellStyle name="Monétaire 2 7 11 2 2" xfId="2936" xr:uid="{4D31A4C9-B0BC-4EA2-8B3A-4DA3B8076D46}"/>
    <cellStyle name="Monétaire 2 7 11 2 3" xfId="4388" xr:uid="{897DA4B8-60C4-4245-B177-D1F25DF6118E}"/>
    <cellStyle name="Monétaire 2 7 11 3" xfId="2210" xr:uid="{6CD0F3B9-C6B7-4960-8FD6-9CFE5CF283FF}"/>
    <cellStyle name="Monétaire 2 7 11 3 2" xfId="5114" xr:uid="{ACEB6E60-CC93-49A7-8288-51DA5508234F}"/>
    <cellStyle name="Monétaire 2 7 11 4" xfId="3662" xr:uid="{4A46A478-8BC3-4FAD-ADE8-7D027F344232}"/>
    <cellStyle name="Monétaire 2 7 12" xfId="790" xr:uid="{41E80614-381D-49A1-B0A5-FC1C24C586C9}"/>
    <cellStyle name="Monétaire 2 7 12 2" xfId="2243" xr:uid="{195740EB-40B6-48F8-93F9-EE9550048108}"/>
    <cellStyle name="Monétaire 2 7 12 3" xfId="3695" xr:uid="{3C5ACF40-AFF4-4781-A4AF-2B197D94B1DD}"/>
    <cellStyle name="Monétaire 2 7 13" xfId="1517" xr:uid="{403ACFEC-6CD3-4100-B16C-23D65748C56A}"/>
    <cellStyle name="Monétaire 2 7 13 2" xfId="4421" xr:uid="{147F69E4-CD72-40D3-AD8B-89B71F0D11F4}"/>
    <cellStyle name="Monétaire 2 7 14" xfId="2969" xr:uid="{25243B63-D73E-481D-8276-B268A13E5C0F}"/>
    <cellStyle name="Monétaire 2 7 2" xfId="82" xr:uid="{B521AE47-2373-4292-A55E-6CFC560FEE79}"/>
    <cellStyle name="Monétaire 2 7 2 10" xfId="1546" xr:uid="{221DFE1E-1764-4D9D-AA0C-8E166319098A}"/>
    <cellStyle name="Monétaire 2 7 2 10 2" xfId="4450" xr:uid="{23B45839-A0F2-45CA-B934-43C36FC3EF17}"/>
    <cellStyle name="Monétaire 2 7 2 11" xfId="2998" xr:uid="{3B0F97AA-1878-4D3F-850B-33D2F7C3739F}"/>
    <cellStyle name="Monétaire 2 7 2 2" xfId="130" xr:uid="{B61BDA2C-DD1B-4F95-80EF-F2E1FDED14E6}"/>
    <cellStyle name="Monétaire 2 7 2 2 2" xfId="223" xr:uid="{DB9B9E6D-DEFD-43D7-A8B7-DDA967C5B436}"/>
    <cellStyle name="Monétaire 2 7 2 2 2 2" xfId="516" xr:uid="{DDB3D086-FFC4-4954-920F-95E9E1DE7C96}"/>
    <cellStyle name="Monétaire 2 7 2 2 2 2 2" xfId="1242" xr:uid="{9E895455-25C3-4F27-B336-A6DDC3B7E9C8}"/>
    <cellStyle name="Monétaire 2 7 2 2 2 2 2 2" xfId="2695" xr:uid="{56FA9EE7-A668-4A91-8A5C-78306EAE813B}"/>
    <cellStyle name="Monétaire 2 7 2 2 2 2 2 3" xfId="4147" xr:uid="{8A15C2FB-ED46-4408-830F-E4E0ECF0F752}"/>
    <cellStyle name="Monétaire 2 7 2 2 2 2 3" xfId="1969" xr:uid="{D710072F-CB3C-4464-8EEF-D22850A3C980}"/>
    <cellStyle name="Monétaire 2 7 2 2 2 2 3 2" xfId="4873" xr:uid="{3C15C65F-58C1-40EA-8E7B-7D895E89483E}"/>
    <cellStyle name="Monétaire 2 7 2 2 2 2 4" xfId="3421" xr:uid="{3494059A-501B-49D4-838B-046E5653529A}"/>
    <cellStyle name="Monétaire 2 7 2 2 2 3" xfId="958" xr:uid="{99D4630A-B4B5-4673-959F-725999520257}"/>
    <cellStyle name="Monétaire 2 7 2 2 2 3 2" xfId="2411" xr:uid="{C6FEF536-6EFF-4F64-BB8A-3AAFED9DE4D2}"/>
    <cellStyle name="Monétaire 2 7 2 2 2 3 3" xfId="3863" xr:uid="{0E7E977D-B1D1-44C7-8536-E93FEB61C414}"/>
    <cellStyle name="Monétaire 2 7 2 2 2 4" xfId="1685" xr:uid="{668D1A13-5374-455E-B909-4EC0E434498A}"/>
    <cellStyle name="Monétaire 2 7 2 2 2 4 2" xfId="4589" xr:uid="{4AF514F1-725A-4CB0-8B9C-DBC63826B1B1}"/>
    <cellStyle name="Monétaire 2 7 2 2 2 5" xfId="3137" xr:uid="{19E00F89-D9AD-4A7E-9E27-45624E0BAE8E}"/>
    <cellStyle name="Monétaire 2 7 2 2 3" xfId="436" xr:uid="{0E3F1A16-E204-4BFA-A567-A64C7A2E2B1E}"/>
    <cellStyle name="Monétaire 2 7 2 2 3 2" xfId="1162" xr:uid="{39E961A8-1620-4413-9B46-DAECC1C97955}"/>
    <cellStyle name="Monétaire 2 7 2 2 3 2 2" xfId="2615" xr:uid="{1CC697A8-88B5-4E0F-9375-CBA819E03B92}"/>
    <cellStyle name="Monétaire 2 7 2 2 3 2 3" xfId="4067" xr:uid="{65A9F982-7E26-4AD3-91D5-AB76F9442669}"/>
    <cellStyle name="Monétaire 2 7 2 2 3 3" xfId="1889" xr:uid="{713D6C30-F58E-4A88-9133-CE15CBCE07D2}"/>
    <cellStyle name="Monétaire 2 7 2 2 3 3 2" xfId="4793" xr:uid="{6A3EF4FD-D05C-44EF-949A-3666AFEDE725}"/>
    <cellStyle name="Monétaire 2 7 2 2 3 4" xfId="3341" xr:uid="{AB46BE7A-EF00-4E4C-8D58-0324326C65CB}"/>
    <cellStyle name="Monétaire 2 7 2 2 4" xfId="286" xr:uid="{E2EDD280-729D-46AF-9716-AFA48E56F386}"/>
    <cellStyle name="Monétaire 2 7 2 2 4 2" xfId="1021" xr:uid="{DC97AD26-9826-47AF-8CB6-A0912D76FFA7}"/>
    <cellStyle name="Monétaire 2 7 2 2 4 2 2" xfId="2474" xr:uid="{DD34B9EB-1BE8-42BD-9A8A-AD95D9F96EBF}"/>
    <cellStyle name="Monétaire 2 7 2 2 4 2 3" xfId="3926" xr:uid="{40A21AEF-BC53-4B63-B10F-C96AD7864C2E}"/>
    <cellStyle name="Monétaire 2 7 2 2 4 3" xfId="1748" xr:uid="{8B91AB56-8F6D-49E8-B49C-8DCA2FF87204}"/>
    <cellStyle name="Monétaire 2 7 2 2 4 3 2" xfId="4652" xr:uid="{399B29BD-0E7E-4247-8F63-6A25839AA69E}"/>
    <cellStyle name="Monétaire 2 7 2 2 4 4" xfId="3200" xr:uid="{1E40A48A-6C4A-4EB0-B496-0B9D60D9CF5B}"/>
    <cellStyle name="Monétaire 2 7 2 2 5" xfId="646" xr:uid="{17846BD3-1DE5-43F9-ADCE-BB24E5033377}"/>
    <cellStyle name="Monétaire 2 7 2 2 5 2" xfId="1372" xr:uid="{97554D56-7404-43C7-A209-FD31CCF95D8B}"/>
    <cellStyle name="Monétaire 2 7 2 2 5 2 2" xfId="2825" xr:uid="{E4833B92-D3DF-48B4-93B0-402191238C14}"/>
    <cellStyle name="Monétaire 2 7 2 2 5 2 3" xfId="4277" xr:uid="{8CA6E414-CD95-44DD-8646-CB49EBFE3E9A}"/>
    <cellStyle name="Monétaire 2 7 2 2 5 3" xfId="2099" xr:uid="{0BA106A6-C8C4-4DEF-8E54-2C2D620ACA33}"/>
    <cellStyle name="Monétaire 2 7 2 2 5 3 2" xfId="5003" xr:uid="{B20D890C-0E3E-4C5F-89F3-55E0C15E91DB}"/>
    <cellStyle name="Monétaire 2 7 2 2 5 4" xfId="3551" xr:uid="{988B5534-13F8-449E-B3EF-091AF2B3EA9F}"/>
    <cellStyle name="Monétaire 2 7 2 2 6" xfId="709" xr:uid="{FE6CA439-A69B-43C2-A82F-89EAB6686F83}"/>
    <cellStyle name="Monétaire 2 7 2 2 6 2" xfId="1435" xr:uid="{C6AB0DF8-DA12-4F9F-AEB6-74D87DEE3F4F}"/>
    <cellStyle name="Monétaire 2 7 2 2 6 2 2" xfId="2888" xr:uid="{F70F07D1-B21D-4DE0-97D7-303827FAD39C}"/>
    <cellStyle name="Monétaire 2 7 2 2 6 2 3" xfId="4340" xr:uid="{F47C5B8D-90CD-41E4-9BA6-642306374158}"/>
    <cellStyle name="Monétaire 2 7 2 2 6 3" xfId="2162" xr:uid="{668A0E6E-E4D9-448E-AF88-198F3BAD48DC}"/>
    <cellStyle name="Monétaire 2 7 2 2 6 3 2" xfId="5066" xr:uid="{84A754BC-3FB7-4EA8-BD0B-9EAF754D4CA0}"/>
    <cellStyle name="Monétaire 2 7 2 2 6 4" xfId="3614" xr:uid="{74776AFF-8F34-44E3-B80C-E642DCF86D4F}"/>
    <cellStyle name="Monétaire 2 7 2 2 7" xfId="865" xr:uid="{2BB97C7E-493E-4C22-9785-857CC6DDCB9C}"/>
    <cellStyle name="Monétaire 2 7 2 2 7 2" xfId="2318" xr:uid="{F3C24D5B-82EC-4AA3-816A-E65B12170F6A}"/>
    <cellStyle name="Monétaire 2 7 2 2 7 3" xfId="3770" xr:uid="{FC1FF45B-A159-4551-8B07-24CAD940CD7D}"/>
    <cellStyle name="Monétaire 2 7 2 2 8" xfId="1592" xr:uid="{B3C109CA-052E-47BF-BF26-3C300D20F738}"/>
    <cellStyle name="Monétaire 2 7 2 2 8 2" xfId="4496" xr:uid="{CD594731-9218-462C-A181-A333EB16DB75}"/>
    <cellStyle name="Monétaire 2 7 2 2 9" xfId="3044" xr:uid="{11A02798-1A9C-4084-A207-67DDFEBA3799}"/>
    <cellStyle name="Monétaire 2 7 2 3" xfId="177" xr:uid="{22876CB9-0FB4-483D-92CF-87D93FB1D110}"/>
    <cellStyle name="Monétaire 2 7 2 3 2" xfId="500" xr:uid="{94D1B8EB-DA34-41B0-B808-B91F453B79E1}"/>
    <cellStyle name="Monétaire 2 7 2 3 2 2" xfId="1226" xr:uid="{219180F9-5E17-4D31-8811-E749101E75C3}"/>
    <cellStyle name="Monétaire 2 7 2 3 2 2 2" xfId="2679" xr:uid="{D6A28D97-5E01-4FC0-982B-C2560247425B}"/>
    <cellStyle name="Monétaire 2 7 2 3 2 2 3" xfId="4131" xr:uid="{B5CBA72A-0A5A-4CB0-9A80-8A7F8CE96148}"/>
    <cellStyle name="Monétaire 2 7 2 3 2 3" xfId="1953" xr:uid="{1858A935-7B6F-44DE-BDBC-D9FC0B67954E}"/>
    <cellStyle name="Monétaire 2 7 2 3 2 3 2" xfId="4857" xr:uid="{FE7180F1-7CF9-4A29-93B6-6C8AF5255682}"/>
    <cellStyle name="Monétaire 2 7 2 3 2 4" xfId="3405" xr:uid="{24E14D3B-474F-4A93-B44B-48066698A0B6}"/>
    <cellStyle name="Monétaire 2 7 2 3 3" xfId="912" xr:uid="{19D8ED38-FA3A-47EE-898F-C84E19E0FA0D}"/>
    <cellStyle name="Monétaire 2 7 2 3 3 2" xfId="2365" xr:uid="{8EDE7060-BB64-45E6-9ED6-48968F56881F}"/>
    <cellStyle name="Monétaire 2 7 2 3 3 3" xfId="3817" xr:uid="{54BB0F25-5B42-4873-ABFC-D703EA7E0AA0}"/>
    <cellStyle name="Monétaire 2 7 2 3 4" xfId="1639" xr:uid="{A439234E-6EE1-419C-81F8-70D7237F1171}"/>
    <cellStyle name="Monétaire 2 7 2 3 4 2" xfId="4543" xr:uid="{3C1BC23D-1461-4789-93C6-D64C6F961585}"/>
    <cellStyle name="Monétaire 2 7 2 3 5" xfId="3091" xr:uid="{035902A8-1118-499A-983A-0DD7EB10CD16}"/>
    <cellStyle name="Monétaire 2 7 2 4" xfId="420" xr:uid="{ECA94A9E-BAD8-45EA-88C7-7B328A736D81}"/>
    <cellStyle name="Monétaire 2 7 2 4 2" xfId="1146" xr:uid="{EB622951-83AD-482F-B55B-3E21BC42FD8B}"/>
    <cellStyle name="Monétaire 2 7 2 4 2 2" xfId="2599" xr:uid="{4CE610AF-3FA3-4DF6-B762-563EEB0B0D2A}"/>
    <cellStyle name="Monétaire 2 7 2 4 2 3" xfId="4051" xr:uid="{DB5872FB-E961-42CB-8DF9-6A48424EB185}"/>
    <cellStyle name="Monétaire 2 7 2 4 3" xfId="1873" xr:uid="{FAA43447-C204-4A19-B996-9E8A32EEAE82}"/>
    <cellStyle name="Monétaire 2 7 2 4 3 2" xfId="4777" xr:uid="{1DB95953-EAB4-42A6-A039-C9AA96325CB8}"/>
    <cellStyle name="Monétaire 2 7 2 4 4" xfId="3325" xr:uid="{69BBA5E0-0F6F-4639-8111-AC7391EA1D16}"/>
    <cellStyle name="Monétaire 2 7 2 5" xfId="257" xr:uid="{4F5ACFB6-A071-486D-B648-D971A4E2FF10}"/>
    <cellStyle name="Monétaire 2 7 2 5 2" xfId="992" xr:uid="{A552D2F5-36F0-4764-8521-0079DB793D97}"/>
    <cellStyle name="Monétaire 2 7 2 5 2 2" xfId="2445" xr:uid="{CFF52466-12AA-4D8B-BE92-7D35D0FF393B}"/>
    <cellStyle name="Monétaire 2 7 2 5 2 3" xfId="3897" xr:uid="{E7B7E1FF-5BA3-425D-BA97-F9399C949B0D}"/>
    <cellStyle name="Monétaire 2 7 2 5 3" xfId="1719" xr:uid="{5B60D12C-7CCE-44AA-AA91-17D08A312E1C}"/>
    <cellStyle name="Monétaire 2 7 2 5 3 2" xfId="4623" xr:uid="{107EAD37-6B32-42C0-99E6-7B42471BB1A1}"/>
    <cellStyle name="Monétaire 2 7 2 5 4" xfId="3171" xr:uid="{5CB70AF1-1098-42FE-B054-BA30084876FA}"/>
    <cellStyle name="Monétaire 2 7 2 6" xfId="600" xr:uid="{A536EC1C-360A-4341-8C4E-079CF1D0C52D}"/>
    <cellStyle name="Monétaire 2 7 2 6 2" xfId="1326" xr:uid="{5B0A916F-E74B-4E57-BA17-29DD33A2619F}"/>
    <cellStyle name="Monétaire 2 7 2 6 2 2" xfId="2779" xr:uid="{A24E7BF8-F42B-48FC-BCDE-3C9F43A2A7EF}"/>
    <cellStyle name="Monétaire 2 7 2 6 2 3" xfId="4231" xr:uid="{6E39A21D-7084-4149-8443-1E5F3F6087A9}"/>
    <cellStyle name="Monétaire 2 7 2 6 3" xfId="2053" xr:uid="{448B462E-DA56-4CB1-B38C-CCDC0E8926E2}"/>
    <cellStyle name="Monétaire 2 7 2 6 3 2" xfId="4957" xr:uid="{D1D3E7D8-C525-442C-B6AE-95E10DF4010B}"/>
    <cellStyle name="Monétaire 2 7 2 6 4" xfId="3505" xr:uid="{0B83F316-2A12-4D08-B0E5-275F150DF833}"/>
    <cellStyle name="Monétaire 2 7 2 7" xfId="680" xr:uid="{0369B4F1-7034-45A1-95F3-528BC5D1B8B2}"/>
    <cellStyle name="Monétaire 2 7 2 7 2" xfId="1406" xr:uid="{B6FBF3E5-3561-4994-A070-1F458A673275}"/>
    <cellStyle name="Monétaire 2 7 2 7 2 2" xfId="2859" xr:uid="{DF2D556E-4DF8-4A24-8A3E-4DC3967D1CDD}"/>
    <cellStyle name="Monétaire 2 7 2 7 2 3" xfId="4311" xr:uid="{71D54B48-376F-48F1-AC74-078E0A5C3F30}"/>
    <cellStyle name="Monétaire 2 7 2 7 3" xfId="2133" xr:uid="{1B0C526D-8CBC-4F65-930C-0AF23B21D46E}"/>
    <cellStyle name="Monétaire 2 7 2 7 3 2" xfId="5037" xr:uid="{97791ED6-DDAE-4527-8F4F-2A01E903A578}"/>
    <cellStyle name="Monétaire 2 7 2 7 4" xfId="3585" xr:uid="{ACC8ED3E-FBC9-4F21-954D-C085D3B38F22}"/>
    <cellStyle name="Monétaire 2 7 2 8" xfId="776" xr:uid="{E54CF2E9-F75C-4D71-953E-2778F0102442}"/>
    <cellStyle name="Monétaire 2 7 2 8 2" xfId="1502" xr:uid="{49F2AE79-9127-41F9-A0F9-69C9C2029102}"/>
    <cellStyle name="Monétaire 2 7 2 8 2 2" xfId="2955" xr:uid="{1D8207CA-3C2C-45E9-B133-202939F3FD89}"/>
    <cellStyle name="Monétaire 2 7 2 8 2 3" xfId="4407" xr:uid="{F594598D-9948-412F-A6A3-56BD38AFF3C3}"/>
    <cellStyle name="Monétaire 2 7 2 8 3" xfId="2229" xr:uid="{0305B6F2-2715-4E01-B5E1-BFB6CD7AC619}"/>
    <cellStyle name="Monétaire 2 7 2 8 3 2" xfId="5133" xr:uid="{E8EF26AE-FD3B-4844-B4F9-6CC1A1AEEC0B}"/>
    <cellStyle name="Monétaire 2 7 2 8 4" xfId="3681" xr:uid="{92A33298-BA8E-4F46-B0B8-72494F40A574}"/>
    <cellStyle name="Monétaire 2 7 2 9" xfId="819" xr:uid="{902F3DB2-07E6-4E38-94DB-2D5E618DCAE6}"/>
    <cellStyle name="Monétaire 2 7 2 9 2" xfId="2272" xr:uid="{375EA6A1-C1F0-4D8B-ACF6-5C2D30C43AD5}"/>
    <cellStyle name="Monétaire 2 7 2 9 3" xfId="3724" xr:uid="{E685390D-D9CB-48F2-984B-DE4634EE64C4}"/>
    <cellStyle name="Monétaire 2 7 3" xfId="63" xr:uid="{CE2592C2-A055-41E0-95A4-A55132F49ECA}"/>
    <cellStyle name="Monétaire 2 7 3 2" xfId="111" xr:uid="{70C5CCE9-001E-4E69-A200-2D04AC2A1CBB}"/>
    <cellStyle name="Monétaire 2 7 3 2 2" xfId="204" xr:uid="{FA0B9545-4E43-4D2A-9A00-24F49A7DD9C2}"/>
    <cellStyle name="Monétaire 2 7 3 2 2 2" xfId="939" xr:uid="{C4ACF031-8812-4216-94A6-A1220B94260F}"/>
    <cellStyle name="Monétaire 2 7 3 2 2 2 2" xfId="2392" xr:uid="{B380610C-8F72-4C43-81C7-B14C2297BACB}"/>
    <cellStyle name="Monétaire 2 7 3 2 2 2 3" xfId="3844" xr:uid="{3A74A0A9-F80C-4B28-AA9C-38849738F24F}"/>
    <cellStyle name="Monétaire 2 7 3 2 2 3" xfId="1666" xr:uid="{930BCCA4-B78C-41A4-83EF-F7BADB2BFAAF}"/>
    <cellStyle name="Monétaire 2 7 3 2 2 3 2" xfId="4570" xr:uid="{D803C326-62C0-40AB-9E87-BF69A56942D1}"/>
    <cellStyle name="Monétaire 2 7 3 2 2 4" xfId="3118" xr:uid="{3F1A2B86-2236-4ECD-823F-7D54B46A973E}"/>
    <cellStyle name="Monétaire 2 7 3 2 3" xfId="346" xr:uid="{AE9ED094-42E7-472E-B873-3392DAF2F9B0}"/>
    <cellStyle name="Monétaire 2 7 3 2 3 2" xfId="1078" xr:uid="{5DF39D48-BDC9-403F-9576-99AC8EFCB96E}"/>
    <cellStyle name="Monétaire 2 7 3 2 3 2 2" xfId="2531" xr:uid="{1A6C6973-4283-477F-88F3-A79B1CD3F67B}"/>
    <cellStyle name="Monétaire 2 7 3 2 3 2 3" xfId="3983" xr:uid="{A825DD38-10C0-4325-A613-C7C1DD1701E1}"/>
    <cellStyle name="Monétaire 2 7 3 2 3 3" xfId="1805" xr:uid="{E370BEE9-A8DA-4AAC-973B-2C36391A8708}"/>
    <cellStyle name="Monétaire 2 7 3 2 3 3 2" xfId="4709" xr:uid="{2F8420AE-2EB1-4A89-8BDB-C20A94EBE36E}"/>
    <cellStyle name="Monétaire 2 7 3 2 3 4" xfId="3257" xr:uid="{0309B1BC-4AAA-4DCD-B623-A9A3E7B0B770}"/>
    <cellStyle name="Monétaire 2 7 3 2 4" xfId="627" xr:uid="{1F3A74DA-D240-473A-AD1E-BFF42E9309B0}"/>
    <cellStyle name="Monétaire 2 7 3 2 4 2" xfId="1353" xr:uid="{4894F72A-4BAD-4E7A-B12D-5E7403CC2801}"/>
    <cellStyle name="Monétaire 2 7 3 2 4 2 2" xfId="2806" xr:uid="{67D09021-1AE2-4EC0-A5DF-176E8DB39339}"/>
    <cellStyle name="Monétaire 2 7 3 2 4 2 3" xfId="4258" xr:uid="{59D2056C-1A77-4398-ABBC-3A1FEBFA4BB2}"/>
    <cellStyle name="Monétaire 2 7 3 2 4 3" xfId="2080" xr:uid="{BDF29DF3-7118-48DD-AE8A-5DCE487382EC}"/>
    <cellStyle name="Monétaire 2 7 3 2 4 3 2" xfId="4984" xr:uid="{A58FEDD0-1897-436E-96D0-C41DDA2C18E3}"/>
    <cellStyle name="Monétaire 2 7 3 2 4 4" xfId="3532" xr:uid="{8EC5C1F7-0622-4D17-B29F-B399516E6BBF}"/>
    <cellStyle name="Monétaire 2 7 3 2 5" xfId="846" xr:uid="{B9A67965-7995-4C4B-969E-66C9B3D3CB84}"/>
    <cellStyle name="Monétaire 2 7 3 2 5 2" xfId="2299" xr:uid="{DA74D31F-E278-40A0-9008-0190F4518010}"/>
    <cellStyle name="Monétaire 2 7 3 2 5 3" xfId="3751" xr:uid="{7BE410AE-7084-42D2-8161-4F9F499262A4}"/>
    <cellStyle name="Monétaire 2 7 3 2 6" xfId="1573" xr:uid="{45D7FF5A-B702-4070-8228-66FF9514E17A}"/>
    <cellStyle name="Monétaire 2 7 3 2 6 2" xfId="4477" xr:uid="{77F3971A-9256-46CB-96F1-1EAE8CDCCAA4}"/>
    <cellStyle name="Monétaire 2 7 3 2 7" xfId="3025" xr:uid="{201A5338-12AF-4387-9065-6D4B82F4C762}"/>
    <cellStyle name="Monétaire 2 7 3 3" xfId="158" xr:uid="{FB441793-4072-489C-8C13-CD7F794AF306}"/>
    <cellStyle name="Monétaire 2 7 3 3 2" xfId="893" xr:uid="{6B84FE6A-10FE-46D5-A75E-BA19628C0EB6}"/>
    <cellStyle name="Monétaire 2 7 3 3 2 2" xfId="2346" xr:uid="{4711F3E0-5F27-4EED-9907-A971A4404BD9}"/>
    <cellStyle name="Monétaire 2 7 3 3 2 3" xfId="3798" xr:uid="{07AEFB7A-BA2D-4667-B9BA-04813ECF6542}"/>
    <cellStyle name="Monétaire 2 7 3 3 3" xfId="1620" xr:uid="{561E6F07-6FAD-496D-9213-B9AECAEAA0D5}"/>
    <cellStyle name="Monétaire 2 7 3 3 3 2" xfId="4524" xr:uid="{D4CAEFA9-389A-4C9A-AB35-81CF7B5C8A58}"/>
    <cellStyle name="Monétaire 2 7 3 3 4" xfId="3072" xr:uid="{5A29A6BD-E52E-4F4B-84EC-E6502F3C72DF}"/>
    <cellStyle name="Monétaire 2 7 3 4" xfId="267" xr:uid="{56CB936D-3D2D-474D-B82D-75E7D47999BB}"/>
    <cellStyle name="Monétaire 2 7 3 4 2" xfId="1002" xr:uid="{651610F4-D880-4159-97DE-65C20B29F8A2}"/>
    <cellStyle name="Monétaire 2 7 3 4 2 2" xfId="2455" xr:uid="{8A93DA39-B5E7-4AE0-AB11-5BAA35C986BF}"/>
    <cellStyle name="Monétaire 2 7 3 4 2 3" xfId="3907" xr:uid="{AD65CCF6-AD41-4596-AD28-D73B7F048547}"/>
    <cellStyle name="Monétaire 2 7 3 4 3" xfId="1729" xr:uid="{F2200292-5318-4D14-9D29-577086F7D4D6}"/>
    <cellStyle name="Monétaire 2 7 3 4 3 2" xfId="4633" xr:uid="{99C5F10C-50D2-492E-9425-7EE6CD91CD2B}"/>
    <cellStyle name="Monétaire 2 7 3 4 4" xfId="3181" xr:uid="{7BEECFCD-2379-47EA-BA32-FB091C2F4C67}"/>
    <cellStyle name="Monétaire 2 7 3 5" xfId="581" xr:uid="{56E33A49-AAC3-494B-9F1F-D35851FE8B9E}"/>
    <cellStyle name="Monétaire 2 7 3 5 2" xfId="1307" xr:uid="{7256CC53-29D4-4603-93CC-369DCE301458}"/>
    <cellStyle name="Monétaire 2 7 3 5 2 2" xfId="2760" xr:uid="{1D75FCE0-9405-459D-B8D3-5CBF3CFF199E}"/>
    <cellStyle name="Monétaire 2 7 3 5 2 3" xfId="4212" xr:uid="{1BB9A5ED-74D1-4313-B167-4DF43ABC6A37}"/>
    <cellStyle name="Monétaire 2 7 3 5 3" xfId="2034" xr:uid="{5254BEA2-753B-4C34-9837-F6648370E333}"/>
    <cellStyle name="Monétaire 2 7 3 5 3 2" xfId="4938" xr:uid="{E1A8A509-3511-411C-8F31-9CA74FB6849C}"/>
    <cellStyle name="Monétaire 2 7 3 5 4" xfId="3486" xr:uid="{CC8F01E1-A588-4BEF-92A9-A68908784C9B}"/>
    <cellStyle name="Monétaire 2 7 3 6" xfId="690" xr:uid="{60F2A862-B594-4977-AD4A-50712A19CA3D}"/>
    <cellStyle name="Monétaire 2 7 3 6 2" xfId="1416" xr:uid="{0334BA04-80A3-4921-889F-91CBBDD4EE22}"/>
    <cellStyle name="Monétaire 2 7 3 6 2 2" xfId="2869" xr:uid="{1E1A3EA8-58A7-4E08-AAC9-68E3930040FF}"/>
    <cellStyle name="Monétaire 2 7 3 6 2 3" xfId="4321" xr:uid="{C95250A8-7FF7-422F-A3E7-501E1842C8FA}"/>
    <cellStyle name="Monétaire 2 7 3 6 3" xfId="2143" xr:uid="{EEC70CFC-5C9F-4947-B246-7074C17C14F6}"/>
    <cellStyle name="Monétaire 2 7 3 6 3 2" xfId="5047" xr:uid="{0DB5C9D5-3891-4463-9C36-1B7D5D595A44}"/>
    <cellStyle name="Monétaire 2 7 3 6 4" xfId="3595" xr:uid="{3CFBB6EC-2E2C-417F-BBF7-5057A3AA0088}"/>
    <cellStyle name="Monétaire 2 7 3 7" xfId="800" xr:uid="{6350D235-9A63-49FA-92CF-0549BB6B60F0}"/>
    <cellStyle name="Monétaire 2 7 3 7 2" xfId="2253" xr:uid="{463BD75D-37A3-418C-911F-9B706ADA643A}"/>
    <cellStyle name="Monétaire 2 7 3 7 3" xfId="3705" xr:uid="{40AADC52-B54A-4BBB-A766-340B0F0E90E9}"/>
    <cellStyle name="Monétaire 2 7 3 8" xfId="1527" xr:uid="{0B492AC4-BB08-4425-B806-BB374185F906}"/>
    <cellStyle name="Monétaire 2 7 3 8 2" xfId="4431" xr:uid="{E089B2B2-183E-4F20-BC16-19AB81175BCF}"/>
    <cellStyle name="Monétaire 2 7 3 9" xfId="2979" xr:uid="{9F1D2103-2DF6-46A2-BD19-3D49D0404619}"/>
    <cellStyle name="Monétaire 2 7 4" xfId="101" xr:uid="{3C7E1131-BF57-446D-A397-F365E7DC61C3}"/>
    <cellStyle name="Monétaire 2 7 4 2" xfId="194" xr:uid="{6932232E-6E9B-4FCF-9FE9-A02C84B21713}"/>
    <cellStyle name="Monétaire 2 7 4 2 2" xfId="522" xr:uid="{A18F20D4-473D-4971-9343-09E28B1241F7}"/>
    <cellStyle name="Monétaire 2 7 4 2 2 2" xfId="1248" xr:uid="{4E81C3CD-DCB3-4AB0-84C9-A2C314AB415E}"/>
    <cellStyle name="Monétaire 2 7 4 2 2 2 2" xfId="2701" xr:uid="{69C052B1-518F-46A3-8AFA-E62D01AAC79A}"/>
    <cellStyle name="Monétaire 2 7 4 2 2 2 3" xfId="4153" xr:uid="{79474077-E2DA-4B98-B272-12800E286C10}"/>
    <cellStyle name="Monétaire 2 7 4 2 2 3" xfId="1975" xr:uid="{4A1E218A-8138-463F-A203-2DE6C526378F}"/>
    <cellStyle name="Monétaire 2 7 4 2 2 3 2" xfId="4879" xr:uid="{DAB373F3-8D3B-496A-BA6F-142AC4F30A26}"/>
    <cellStyle name="Monétaire 2 7 4 2 2 4" xfId="3427" xr:uid="{1E7FA3DD-5580-4297-858C-9F1B53CBE45B}"/>
    <cellStyle name="Monétaire 2 7 4 2 3" xfId="929" xr:uid="{2F6C9D94-5A2B-4CD5-948B-0A911C8F9B30}"/>
    <cellStyle name="Monétaire 2 7 4 2 3 2" xfId="2382" xr:uid="{DDCBA6DD-37A6-48AA-AE72-6C5137459848}"/>
    <cellStyle name="Monétaire 2 7 4 2 3 3" xfId="3834" xr:uid="{6F236517-DFF0-4730-82D8-C9FFD6242283}"/>
    <cellStyle name="Monétaire 2 7 4 2 4" xfId="1656" xr:uid="{9CC87387-A293-4C60-8E73-9F45DE175D7B}"/>
    <cellStyle name="Monétaire 2 7 4 2 4 2" xfId="4560" xr:uid="{8C13A163-3752-4B14-9A02-FC6268749053}"/>
    <cellStyle name="Monétaire 2 7 4 2 5" xfId="3108" xr:uid="{37918174-384C-4AB0-AB89-B4D9282E8E6E}"/>
    <cellStyle name="Monétaire 2 7 4 3" xfId="442" xr:uid="{4CA21CC6-4F6F-4CD6-B604-12B184915257}"/>
    <cellStyle name="Monétaire 2 7 4 3 2" xfId="1168" xr:uid="{A622AB32-63DC-4653-938F-C40BB8A3A883}"/>
    <cellStyle name="Monétaire 2 7 4 3 2 2" xfId="2621" xr:uid="{E5E55C82-A613-41B9-B521-0D2B731267C5}"/>
    <cellStyle name="Monétaire 2 7 4 3 2 3" xfId="4073" xr:uid="{111F93BA-DB38-469D-804D-E596D8320608}"/>
    <cellStyle name="Monétaire 2 7 4 3 3" xfId="1895" xr:uid="{2BDDBB51-A1C0-4E30-95CE-485602A0D723}"/>
    <cellStyle name="Monétaire 2 7 4 3 3 2" xfId="4799" xr:uid="{4C39C9A8-2007-49FD-B50C-2793FD6A8DBA}"/>
    <cellStyle name="Monétaire 2 7 4 3 4" xfId="3347" xr:uid="{659F4E36-E690-4890-8DA6-2E52E75A4D1C}"/>
    <cellStyle name="Monétaire 2 7 4 4" xfId="295" xr:uid="{0D80024E-BEE5-44C2-B17B-D8554E22A1D0}"/>
    <cellStyle name="Monétaire 2 7 4 4 2" xfId="1030" xr:uid="{78300C52-0ACF-4E01-95E6-720749270C11}"/>
    <cellStyle name="Monétaire 2 7 4 4 2 2" xfId="2483" xr:uid="{7DCEAF67-8B88-43A7-9AE7-CCCF623BF682}"/>
    <cellStyle name="Monétaire 2 7 4 4 2 3" xfId="3935" xr:uid="{85163224-77E6-434D-BE38-CA356D868324}"/>
    <cellStyle name="Monétaire 2 7 4 4 3" xfId="1757" xr:uid="{8F51A3AF-126F-4B8F-AFA4-A47E29BC57A7}"/>
    <cellStyle name="Monétaire 2 7 4 4 3 2" xfId="4661" xr:uid="{D6219579-581B-4303-BCF5-C3362920E10C}"/>
    <cellStyle name="Monétaire 2 7 4 4 4" xfId="3209" xr:uid="{56395B0F-A793-4BD9-A728-A34CB9E6AD7D}"/>
    <cellStyle name="Monétaire 2 7 4 5" xfId="617" xr:uid="{34680494-7AC2-493D-81FC-1BC44960AE08}"/>
    <cellStyle name="Monétaire 2 7 4 5 2" xfId="1343" xr:uid="{EA789E4E-4B73-4789-BE3B-5559C7642C9F}"/>
    <cellStyle name="Monétaire 2 7 4 5 2 2" xfId="2796" xr:uid="{C83BA5FF-E435-4511-AD3E-70C38D87C684}"/>
    <cellStyle name="Monétaire 2 7 4 5 2 3" xfId="4248" xr:uid="{3A3E612D-4F53-45FD-94A1-99BDB69BDB69}"/>
    <cellStyle name="Monétaire 2 7 4 5 3" xfId="2070" xr:uid="{1E8B96CE-1379-426F-B8E0-6D7C85243E9A}"/>
    <cellStyle name="Monétaire 2 7 4 5 3 2" xfId="4974" xr:uid="{68CFDC53-B40D-4800-8963-AF2783081AFE}"/>
    <cellStyle name="Monétaire 2 7 4 5 4" xfId="3522" xr:uid="{A170018B-C060-4249-901C-1ADFBE90AA76}"/>
    <cellStyle name="Monétaire 2 7 4 6" xfId="719" xr:uid="{2CCEA80B-555E-4A0B-BE37-4BB6DE618ACE}"/>
    <cellStyle name="Monétaire 2 7 4 6 2" xfId="1445" xr:uid="{09B38DA9-2599-421C-A4CA-F608F7E4ECD9}"/>
    <cellStyle name="Monétaire 2 7 4 6 2 2" xfId="2898" xr:uid="{9F58FF90-527E-46C9-B915-5468ACFA1963}"/>
    <cellStyle name="Monétaire 2 7 4 6 2 3" xfId="4350" xr:uid="{95A4490E-2A1A-4D22-AD01-04F902DA06EB}"/>
    <cellStyle name="Monétaire 2 7 4 6 3" xfId="2172" xr:uid="{A1B70A82-754F-43FE-B42A-FED90184957F}"/>
    <cellStyle name="Monétaire 2 7 4 6 3 2" xfId="5076" xr:uid="{521735E0-958C-45A7-B6F5-C838BAD9F751}"/>
    <cellStyle name="Monétaire 2 7 4 6 4" xfId="3624" xr:uid="{0FD71CE2-59FF-40A7-8440-E4E3E41641B2}"/>
    <cellStyle name="Monétaire 2 7 4 7" xfId="836" xr:uid="{744BE59E-FF19-415F-B094-131420D6232E}"/>
    <cellStyle name="Monétaire 2 7 4 7 2" xfId="2289" xr:uid="{A4D80C4D-9175-4BDE-9D88-5BD07172ED7F}"/>
    <cellStyle name="Monétaire 2 7 4 7 3" xfId="3741" xr:uid="{202EEB8A-DA0E-4AA8-8F4C-1A5505B9DCBC}"/>
    <cellStyle name="Monétaire 2 7 4 8" xfId="1563" xr:uid="{52787F7F-0867-4F15-83B7-B3383DEA95E3}"/>
    <cellStyle name="Monétaire 2 7 4 8 2" xfId="4467" xr:uid="{2B810EE4-E959-473D-AA88-3B71C11A74B4}"/>
    <cellStyle name="Monétaire 2 7 4 9" xfId="3015" xr:uid="{A3020AE8-539B-41BE-B2EB-EA411B04220F}"/>
    <cellStyle name="Monétaire 2 7 5" xfId="148" xr:uid="{C09273C5-612B-469A-9A82-154C8D683176}"/>
    <cellStyle name="Monétaire 2 7 5 2" xfId="372" xr:uid="{979755FB-A68B-4828-AC99-F0276B1A0F5E}"/>
    <cellStyle name="Monétaire 2 7 5 2 2" xfId="541" xr:uid="{948872E7-8E26-4C73-9E26-6B23F2C66724}"/>
    <cellStyle name="Monétaire 2 7 5 2 2 2" xfId="1267" xr:uid="{3D1972BD-80C6-4EE2-9DD8-1BCF085AA330}"/>
    <cellStyle name="Monétaire 2 7 5 2 2 2 2" xfId="2720" xr:uid="{948B57E8-213C-4086-B8C1-E0A6644EEA7B}"/>
    <cellStyle name="Monétaire 2 7 5 2 2 2 3" xfId="4172" xr:uid="{3E19B35E-5F8F-4050-A73A-FE3A950E03B7}"/>
    <cellStyle name="Monétaire 2 7 5 2 2 3" xfId="1994" xr:uid="{47B8F018-1364-4D3F-814B-F2928E078F41}"/>
    <cellStyle name="Monétaire 2 7 5 2 2 3 2" xfId="4898" xr:uid="{4E6F51CF-15EF-45A7-8329-3BEE859B70F9}"/>
    <cellStyle name="Monétaire 2 7 5 2 2 4" xfId="3446" xr:uid="{12E0F4FC-6A8F-497E-ABA6-A23A6BCDCF18}"/>
    <cellStyle name="Monétaire 2 7 5 2 3" xfId="1104" xr:uid="{0839FE21-76F0-43A5-BE17-26F733EBEA24}"/>
    <cellStyle name="Monétaire 2 7 5 2 3 2" xfId="2557" xr:uid="{DE99649B-A84A-4467-9753-BB3D6202E23B}"/>
    <cellStyle name="Monétaire 2 7 5 2 3 3" xfId="4009" xr:uid="{E001D76B-70FE-4F1E-938D-D37028319EC3}"/>
    <cellStyle name="Monétaire 2 7 5 2 4" xfId="1831" xr:uid="{B22ABFDC-4BAC-4DB8-85CA-98E6BEC24F4B}"/>
    <cellStyle name="Monétaire 2 7 5 2 4 2" xfId="4735" xr:uid="{08110B1D-A1D4-4BEE-B254-93F4EB4FD9A9}"/>
    <cellStyle name="Monétaire 2 7 5 2 5" xfId="3283" xr:uid="{6795B71D-D48C-4D04-9470-27F0C59314E1}"/>
    <cellStyle name="Monétaire 2 7 5 3" xfId="461" xr:uid="{531519C5-6628-48C4-96B6-E03D87B6BF12}"/>
    <cellStyle name="Monétaire 2 7 5 3 2" xfId="1187" xr:uid="{74798593-11D6-4778-9C1E-9E121E943AEE}"/>
    <cellStyle name="Monétaire 2 7 5 3 2 2" xfId="2640" xr:uid="{40B12E6A-7BDD-4755-B5CC-7EE52027F84D}"/>
    <cellStyle name="Monétaire 2 7 5 3 2 3" xfId="4092" xr:uid="{A19A4371-68C0-4DEC-9461-5DC557260242}"/>
    <cellStyle name="Monétaire 2 7 5 3 3" xfId="1914" xr:uid="{D55052D1-3B8A-422D-9060-6E2F8378EA93}"/>
    <cellStyle name="Monétaire 2 7 5 3 3 2" xfId="4818" xr:uid="{01513030-A3CB-49DA-BEF5-3BA6C74B9CFB}"/>
    <cellStyle name="Monétaire 2 7 5 3 4" xfId="3366" xr:uid="{9D8A8071-5921-4B8C-A26D-23912A7C4403}"/>
    <cellStyle name="Monétaire 2 7 5 4" xfId="738" xr:uid="{24A6A8EC-6AF8-4E86-9259-FDE2EF71FFB4}"/>
    <cellStyle name="Monétaire 2 7 5 4 2" xfId="1464" xr:uid="{B36D4331-A45A-407C-B5FB-F6902331BE25}"/>
    <cellStyle name="Monétaire 2 7 5 4 2 2" xfId="2917" xr:uid="{86CF69A7-6A26-4D5A-A956-93DCB0333A2F}"/>
    <cellStyle name="Monétaire 2 7 5 4 2 3" xfId="4369" xr:uid="{3A2B7F7D-31BA-4FF5-9221-FE8739957F81}"/>
    <cellStyle name="Monétaire 2 7 5 4 3" xfId="2191" xr:uid="{A13DFB72-93A1-457F-9A20-6A6BA807C004}"/>
    <cellStyle name="Monétaire 2 7 5 4 3 2" xfId="5095" xr:uid="{37322A38-0FD4-4494-9EB3-5A6387CDDB60}"/>
    <cellStyle name="Monétaire 2 7 5 4 4" xfId="3643" xr:uid="{D16B2E18-F2B7-4883-98E4-7DB24D7A66DD}"/>
    <cellStyle name="Monétaire 2 7 5 5" xfId="883" xr:uid="{FCA810FF-D9DC-4165-9487-433F29A515E8}"/>
    <cellStyle name="Monétaire 2 7 5 5 2" xfId="2336" xr:uid="{49FA5E6C-0065-4D9F-A844-7732BC9F3959}"/>
    <cellStyle name="Monétaire 2 7 5 5 3" xfId="3788" xr:uid="{498132F7-928A-4964-8BF1-885D74C469BD}"/>
    <cellStyle name="Monétaire 2 7 5 6" xfId="1610" xr:uid="{780BD14F-1ADA-44E4-A69D-C451B1DA0DF1}"/>
    <cellStyle name="Monétaire 2 7 5 6 2" xfId="4514" xr:uid="{21E0411A-B68A-4F8A-88EB-F8629706D5BB}"/>
    <cellStyle name="Monétaire 2 7 5 7" xfId="3062" xr:uid="{30D95822-6D1B-4ECF-BE07-F583954BC09D}"/>
    <cellStyle name="Monétaire 2 7 6" xfId="327" xr:uid="{D6DE7D98-2669-479E-856D-49E81B600480}"/>
    <cellStyle name="Monétaire 2 7 6 2" xfId="482" xr:uid="{BF4090A8-602E-44BB-BFC2-7EC5E6E8A845}"/>
    <cellStyle name="Monétaire 2 7 6 2 2" xfId="1208" xr:uid="{59A45EA2-B480-40F4-BFC1-A97E9CBDA117}"/>
    <cellStyle name="Monétaire 2 7 6 2 2 2" xfId="2661" xr:uid="{A45AB83B-3502-4A66-ABF0-65EFB53AB5E6}"/>
    <cellStyle name="Monétaire 2 7 6 2 2 3" xfId="4113" xr:uid="{D9133A29-FBB2-48C4-AAD0-02A3C93A1AF5}"/>
    <cellStyle name="Monétaire 2 7 6 2 3" xfId="1935" xr:uid="{F37A646C-E6EA-4003-A001-7BA22FC65024}"/>
    <cellStyle name="Monétaire 2 7 6 2 3 2" xfId="4839" xr:uid="{E7EDDE4E-8566-4699-A57F-929E5CC8BA5A}"/>
    <cellStyle name="Monétaire 2 7 6 2 4" xfId="3387" xr:uid="{E6957F4B-249E-4DC8-874F-0375B9C5A056}"/>
    <cellStyle name="Monétaire 2 7 6 3" xfId="1059" xr:uid="{FB60151C-9C8C-42D7-A84C-4B792B77AF7B}"/>
    <cellStyle name="Monétaire 2 7 6 3 2" xfId="2512" xr:uid="{E352DE2B-2A51-4177-AEF4-8A97118D539E}"/>
    <cellStyle name="Monétaire 2 7 6 3 3" xfId="3964" xr:uid="{E9E7EA1A-0C99-4EE7-AC8B-C65E6701C827}"/>
    <cellStyle name="Monétaire 2 7 6 4" xfId="1786" xr:uid="{8FB0E0DA-9F7B-489C-9DD2-9F4CF8866B0E}"/>
    <cellStyle name="Monétaire 2 7 6 4 2" xfId="4690" xr:uid="{95BA3F26-0409-4796-AFC8-B257D0882B2E}"/>
    <cellStyle name="Monétaire 2 7 6 5" xfId="3238" xr:uid="{2F145AC9-1139-45FE-87FC-3A3A16D83D49}"/>
    <cellStyle name="Monétaire 2 7 7" xfId="402" xr:uid="{744A1D8B-5C16-4C1A-B9BF-396798B4CBA5}"/>
    <cellStyle name="Monétaire 2 7 7 2" xfId="1128" xr:uid="{5A2E821A-644F-46B3-AAFA-F6F501DBF762}"/>
    <cellStyle name="Monétaire 2 7 7 2 2" xfId="2581" xr:uid="{BD1A0434-9C38-4FA0-805C-E618AC6D8CC6}"/>
    <cellStyle name="Monétaire 2 7 7 2 3" xfId="4033" xr:uid="{D57414F5-65E0-4601-A6D4-40D1AD6D04E1}"/>
    <cellStyle name="Monétaire 2 7 7 3" xfId="1855" xr:uid="{81D3FB24-0425-4923-986E-8A7D23A97C7D}"/>
    <cellStyle name="Monétaire 2 7 7 3 2" xfId="4759" xr:uid="{540B8F6F-33DB-4056-8BE6-9B85055DA9E2}"/>
    <cellStyle name="Monétaire 2 7 7 4" xfId="3307" xr:uid="{3B48B8B4-EAE6-4791-AD25-245EE84D9A63}"/>
    <cellStyle name="Monétaire 2 7 8" xfId="238" xr:uid="{87BE4205-39E3-46E0-9840-C2E75B0FBB5C}"/>
    <cellStyle name="Monétaire 2 7 8 2" xfId="973" xr:uid="{DB958642-192A-4735-A764-EC9C6C052A1B}"/>
    <cellStyle name="Monétaire 2 7 8 2 2" xfId="2426" xr:uid="{ECE11F7D-408A-4D73-BEEA-F51B106EB55A}"/>
    <cellStyle name="Monétaire 2 7 8 2 3" xfId="3878" xr:uid="{60DFAE21-8AD1-4BE6-8CA4-82AFBD527F90}"/>
    <cellStyle name="Monétaire 2 7 8 3" xfId="1700" xr:uid="{7E236911-7884-45EF-8A0F-A66162671AB2}"/>
    <cellStyle name="Monétaire 2 7 8 3 2" xfId="4604" xr:uid="{8A87F05E-DD9B-4FE7-86FB-54E3539047D0}"/>
    <cellStyle name="Monétaire 2 7 8 4" xfId="3152" xr:uid="{82A57E12-F4BD-4127-8EE1-DB626D0DA2DC}"/>
    <cellStyle name="Monétaire 2 7 9" xfId="571" xr:uid="{0AE2D7AE-CD8A-4602-B179-B85DA3287408}"/>
    <cellStyle name="Monétaire 2 7 9 2" xfId="1297" xr:uid="{19D61893-6594-470A-89B5-AB04A38E02F2}"/>
    <cellStyle name="Monétaire 2 7 9 2 2" xfId="2750" xr:uid="{DCF87632-D77D-488A-85BF-A738784934F9}"/>
    <cellStyle name="Monétaire 2 7 9 2 3" xfId="4202" xr:uid="{0FDC52FC-8624-4894-B59E-A2A87513996B}"/>
    <cellStyle name="Monétaire 2 7 9 3" xfId="2024" xr:uid="{F0EC8755-8404-4606-A649-316324B1FC9E}"/>
    <cellStyle name="Monétaire 2 7 9 3 2" xfId="4928" xr:uid="{8F8D7588-49D6-4D2A-9D70-C4C8C11B8F2A}"/>
    <cellStyle name="Monétaire 2 7 9 4" xfId="3476" xr:uid="{88BDDF8A-AD0D-4D20-9044-C90D17D9B408}"/>
    <cellStyle name="Monétaire 2 8" xfId="64" xr:uid="{D969E7FB-EDC1-475E-A3CF-C29C28A9CEF3}"/>
    <cellStyle name="Monétaire 2 8 10" xfId="758" xr:uid="{5E33BDA3-B7FC-4FA7-934E-C0AF5D8384FA}"/>
    <cellStyle name="Monétaire 2 8 10 2" xfId="1484" xr:uid="{C3C9B936-6A37-41D2-AA26-283024B8CCD8}"/>
    <cellStyle name="Monétaire 2 8 10 2 2" xfId="2937" xr:uid="{3C159D2F-BD9F-4E41-AA54-1B67C8242A84}"/>
    <cellStyle name="Monétaire 2 8 10 2 3" xfId="4389" xr:uid="{89E22D51-6444-4672-BA2D-F01151AA357D}"/>
    <cellStyle name="Monétaire 2 8 10 3" xfId="2211" xr:uid="{9CDBB74C-8A66-49C3-AB87-48B9A7A1AF7E}"/>
    <cellStyle name="Monétaire 2 8 10 3 2" xfId="5115" xr:uid="{995541B7-0879-49A5-97EA-AD1D21723F4B}"/>
    <cellStyle name="Monétaire 2 8 10 4" xfId="3663" xr:uid="{58939FF7-3A12-42DC-926B-B9A79BAA48B9}"/>
    <cellStyle name="Monétaire 2 8 11" xfId="801" xr:uid="{4EECFE7D-F267-4C03-952B-BC47134B0891}"/>
    <cellStyle name="Monétaire 2 8 11 2" xfId="2254" xr:uid="{EC327318-A0AA-4974-899D-87DFE01F1838}"/>
    <cellStyle name="Monétaire 2 8 11 3" xfId="3706" xr:uid="{954EB155-EC59-4A65-8C5E-CCC324317398}"/>
    <cellStyle name="Monétaire 2 8 12" xfId="1528" xr:uid="{8AC46F8A-0BFC-4F45-B8F2-B19190EB4BEC}"/>
    <cellStyle name="Monétaire 2 8 12 2" xfId="4432" xr:uid="{2519F2C1-8936-40FB-A51D-627306DB1A15}"/>
    <cellStyle name="Monétaire 2 8 13" xfId="2980" xr:uid="{882A6E75-1A83-45FA-B53A-264136362319}"/>
    <cellStyle name="Monétaire 2 8 2" xfId="112" xr:uid="{109C9B40-FFF8-4A90-ADB5-2C0B11B96B13}"/>
    <cellStyle name="Monétaire 2 8 2 2" xfId="205" xr:uid="{D6FF63C5-16CF-4162-A4E7-2DD67B97BE56}"/>
    <cellStyle name="Monétaire 2 8 2 2 2" xfId="502" xr:uid="{F00ADA18-5F9F-4A69-8D3C-6D4F13BB656C}"/>
    <cellStyle name="Monétaire 2 8 2 2 2 2" xfId="1228" xr:uid="{5ECFC615-3FA3-443F-B655-8C30E7A69187}"/>
    <cellStyle name="Monétaire 2 8 2 2 2 2 2" xfId="2681" xr:uid="{AD6D3777-9FC0-41F7-98E8-0D408E5C9B77}"/>
    <cellStyle name="Monétaire 2 8 2 2 2 2 3" xfId="4133" xr:uid="{C76CC6AE-3F2A-4638-AD45-921FEC666C99}"/>
    <cellStyle name="Monétaire 2 8 2 2 2 3" xfId="1955" xr:uid="{C255C754-B0F8-4279-8292-BC241448958E}"/>
    <cellStyle name="Monétaire 2 8 2 2 2 3 2" xfId="4859" xr:uid="{F366EBAA-39D7-42C2-93C9-CB09530B8ECD}"/>
    <cellStyle name="Monétaire 2 8 2 2 2 4" xfId="3407" xr:uid="{B8BD15E7-AAF8-4065-8AA9-C9AF8FE001E2}"/>
    <cellStyle name="Monétaire 2 8 2 2 3" xfId="940" xr:uid="{1C5F9A61-9CCD-4A8B-ABC6-14A0ECC54F22}"/>
    <cellStyle name="Monétaire 2 8 2 2 3 2" xfId="2393" xr:uid="{02104995-9A8C-444E-965C-08F30CA12AE2}"/>
    <cellStyle name="Monétaire 2 8 2 2 3 3" xfId="3845" xr:uid="{79F494A7-7AD2-47FE-B40B-30CA146C32A5}"/>
    <cellStyle name="Monétaire 2 8 2 2 4" xfId="1667" xr:uid="{E18E9F8B-EC3F-48C7-B292-B466A39FD97B}"/>
    <cellStyle name="Monétaire 2 8 2 2 4 2" xfId="4571" xr:uid="{8065BC2F-1C17-461B-99B9-D4D899445830}"/>
    <cellStyle name="Monétaire 2 8 2 2 5" xfId="3119" xr:uid="{FB7C915F-7379-44D0-BEB1-A0E44399090E}"/>
    <cellStyle name="Monétaire 2 8 2 3" xfId="422" xr:uid="{CC47BF36-8026-4027-8BB0-6C501CD3DF1D}"/>
    <cellStyle name="Monétaire 2 8 2 3 2" xfId="1148" xr:uid="{A46823EE-3D11-4C46-BA68-5E2D518DCC82}"/>
    <cellStyle name="Monétaire 2 8 2 3 2 2" xfId="2601" xr:uid="{37FEF881-8352-48D9-9D3B-0EA388FA8355}"/>
    <cellStyle name="Monétaire 2 8 2 3 2 3" xfId="4053" xr:uid="{861F9DF2-544E-4090-8303-09900792DCDD}"/>
    <cellStyle name="Monétaire 2 8 2 3 3" xfId="1875" xr:uid="{96C6E479-6163-429E-80A0-4A5192BC52FB}"/>
    <cellStyle name="Monétaire 2 8 2 3 3 2" xfId="4779" xr:uid="{7D80B07A-FED0-4319-BA89-3C08E148A18A}"/>
    <cellStyle name="Monétaire 2 8 2 3 4" xfId="3327" xr:uid="{BD500357-252B-4A1E-851F-8FD53171AC9F}"/>
    <cellStyle name="Monétaire 2 8 2 4" xfId="268" xr:uid="{F31CA569-2B62-4F77-845B-2372BDC48175}"/>
    <cellStyle name="Monétaire 2 8 2 4 2" xfId="1003" xr:uid="{6A2CCCD6-E18F-4E0B-A5F8-022E3808C655}"/>
    <cellStyle name="Monétaire 2 8 2 4 2 2" xfId="2456" xr:uid="{59CF1564-6B56-46DD-B67E-219468FC17FB}"/>
    <cellStyle name="Monétaire 2 8 2 4 2 3" xfId="3908" xr:uid="{80DD3ABD-1679-463C-A858-AB47F87C4097}"/>
    <cellStyle name="Monétaire 2 8 2 4 3" xfId="1730" xr:uid="{E44914B1-4BC8-49C1-A87D-732BA087B7A8}"/>
    <cellStyle name="Monétaire 2 8 2 4 3 2" xfId="4634" xr:uid="{26F06BAA-803C-4E6B-BCAD-BCD77A4BED44}"/>
    <cellStyle name="Monétaire 2 8 2 4 4" xfId="3182" xr:uid="{83D3B0AB-E168-47FE-890C-2959EBB98873}"/>
    <cellStyle name="Monétaire 2 8 2 5" xfId="628" xr:uid="{855FBF15-ABAD-431E-BF2D-A46323E59F3C}"/>
    <cellStyle name="Monétaire 2 8 2 5 2" xfId="1354" xr:uid="{5A828A59-880E-4310-BFA7-4FBA3873A079}"/>
    <cellStyle name="Monétaire 2 8 2 5 2 2" xfId="2807" xr:uid="{ED27A17A-0296-425A-8776-349104DD353B}"/>
    <cellStyle name="Monétaire 2 8 2 5 2 3" xfId="4259" xr:uid="{2BCBD8B2-BC5F-4523-AAEE-30E44FB2C557}"/>
    <cellStyle name="Monétaire 2 8 2 5 3" xfId="2081" xr:uid="{21E38C33-4728-4929-A14F-4B0B494CE24A}"/>
    <cellStyle name="Monétaire 2 8 2 5 3 2" xfId="4985" xr:uid="{87E87EAD-26D9-415A-954B-11DF954C9406}"/>
    <cellStyle name="Monétaire 2 8 2 5 4" xfId="3533" xr:uid="{0D53849F-B4D7-4E65-A056-F0BD8779E4A5}"/>
    <cellStyle name="Monétaire 2 8 2 6" xfId="691" xr:uid="{F7BCA8A2-97B1-41A6-8CD7-1037FEA8B1AE}"/>
    <cellStyle name="Monétaire 2 8 2 6 2" xfId="1417" xr:uid="{8657205C-C98D-484D-BCD7-F3B1C28F7643}"/>
    <cellStyle name="Monétaire 2 8 2 6 2 2" xfId="2870" xr:uid="{AE58B719-133A-4653-85F2-C3CC1E0B0C43}"/>
    <cellStyle name="Monétaire 2 8 2 6 2 3" xfId="4322" xr:uid="{298A0F5A-DA4E-40C6-B2F4-84A9768444D3}"/>
    <cellStyle name="Monétaire 2 8 2 6 3" xfId="2144" xr:uid="{72BF5D7A-31C5-4D33-A888-395BFB99B5FF}"/>
    <cellStyle name="Monétaire 2 8 2 6 3 2" xfId="5048" xr:uid="{F61FDE18-51D0-4BF3-9FF3-2AA43FA6E562}"/>
    <cellStyle name="Monétaire 2 8 2 6 4" xfId="3596" xr:uid="{95F4185D-4AE7-4F6E-9CF8-B0E9D16DAE18}"/>
    <cellStyle name="Monétaire 2 8 2 7" xfId="847" xr:uid="{2B649268-B777-4A64-B355-3983D2583505}"/>
    <cellStyle name="Monétaire 2 8 2 7 2" xfId="2300" xr:uid="{009219D2-9900-4B39-9E37-E4ED02EFD3AF}"/>
    <cellStyle name="Monétaire 2 8 2 7 3" xfId="3752" xr:uid="{212CEECB-2C87-4F7B-A0C7-D869E2581BBA}"/>
    <cellStyle name="Monétaire 2 8 2 8" xfId="1574" xr:uid="{0AB75EE1-EDDB-4368-AD68-A542985D551F}"/>
    <cellStyle name="Monétaire 2 8 2 8 2" xfId="4478" xr:uid="{F961EE7D-7744-4932-80FB-0B2D1BEC94E1}"/>
    <cellStyle name="Monétaire 2 8 2 9" xfId="3026" xr:uid="{16E51845-8748-43DC-A355-AE7F7F2D08EB}"/>
    <cellStyle name="Monétaire 2 8 3" xfId="159" xr:uid="{76238439-A478-437A-895B-F132BECC1F68}"/>
    <cellStyle name="Monétaire 2 8 3 2" xfId="357" xr:uid="{8E01E286-24D5-40CF-B0F1-1FBBAC40AC2C}"/>
    <cellStyle name="Monétaire 2 8 3 2 2" xfId="523" xr:uid="{AD5B4140-4B59-44AA-AFBE-B9CBEAF4DEE4}"/>
    <cellStyle name="Monétaire 2 8 3 2 2 2" xfId="1249" xr:uid="{89D54173-B7C6-40B2-8BC7-27736D8A085D}"/>
    <cellStyle name="Monétaire 2 8 3 2 2 2 2" xfId="2702" xr:uid="{800F9AE1-E890-429A-BF79-01D410468CDE}"/>
    <cellStyle name="Monétaire 2 8 3 2 2 2 3" xfId="4154" xr:uid="{2A9FB7EF-E876-4F04-9AB1-B3E5D47026A3}"/>
    <cellStyle name="Monétaire 2 8 3 2 2 3" xfId="1976" xr:uid="{C3BC50CF-28EE-4499-97F4-C9F0818B2BF1}"/>
    <cellStyle name="Monétaire 2 8 3 2 2 3 2" xfId="4880" xr:uid="{807FFE6D-0E52-4993-A335-A9750BDB8AB0}"/>
    <cellStyle name="Monétaire 2 8 3 2 2 4" xfId="3428" xr:uid="{0C4A5013-6F27-4663-A3A2-DC98B7F21EFC}"/>
    <cellStyle name="Monétaire 2 8 3 2 3" xfId="1089" xr:uid="{78032DB9-06E1-4031-8AFC-047DA6AA1D5C}"/>
    <cellStyle name="Monétaire 2 8 3 2 3 2" xfId="2542" xr:uid="{17E566AD-FBB5-42FE-B51D-E40D0C99B396}"/>
    <cellStyle name="Monétaire 2 8 3 2 3 3" xfId="3994" xr:uid="{F5F33353-C8E8-48A0-8B4E-23CAD53DE082}"/>
    <cellStyle name="Monétaire 2 8 3 2 4" xfId="1816" xr:uid="{E18CDF0E-2A24-42EB-AF44-081E7B02B28C}"/>
    <cellStyle name="Monétaire 2 8 3 2 4 2" xfId="4720" xr:uid="{4389046C-0BC5-42C1-B1A5-58ED27AABC88}"/>
    <cellStyle name="Monétaire 2 8 3 2 5" xfId="3268" xr:uid="{E503B09E-94DD-41FE-982F-672C7E5429C4}"/>
    <cellStyle name="Monétaire 2 8 3 3" xfId="443" xr:uid="{B1B158E5-7E93-49D5-A9CE-FE14CA112130}"/>
    <cellStyle name="Monétaire 2 8 3 3 2" xfId="1169" xr:uid="{FE58699C-226A-42AE-817A-B5EC43890AA9}"/>
    <cellStyle name="Monétaire 2 8 3 3 2 2" xfId="2622" xr:uid="{4D01EF20-DE22-4A58-8C17-469F2A5D274D}"/>
    <cellStyle name="Monétaire 2 8 3 3 2 3" xfId="4074" xr:uid="{341B52FF-B5C7-4F4B-904E-02EF02274CAF}"/>
    <cellStyle name="Monétaire 2 8 3 3 3" xfId="1896" xr:uid="{DAFF359E-1E6B-404B-97C5-830D874161F7}"/>
    <cellStyle name="Monétaire 2 8 3 3 3 2" xfId="4800" xr:uid="{133F4FD3-F138-4371-B2E3-0AC39ED682EE}"/>
    <cellStyle name="Monétaire 2 8 3 3 4" xfId="3348" xr:uid="{52699147-20BB-451E-AFDA-7BDE1FE143EC}"/>
    <cellStyle name="Monétaire 2 8 3 4" xfId="720" xr:uid="{B238A158-218E-4045-A392-109790143873}"/>
    <cellStyle name="Monétaire 2 8 3 4 2" xfId="1446" xr:uid="{0AC07B2E-BEC4-4F46-B900-6E6DC28D7375}"/>
    <cellStyle name="Monétaire 2 8 3 4 2 2" xfId="2899" xr:uid="{D24A550B-4533-4FB0-A268-3973595A6C72}"/>
    <cellStyle name="Monétaire 2 8 3 4 2 3" xfId="4351" xr:uid="{E9145142-97E6-4057-BAC7-017C6BDE869F}"/>
    <cellStyle name="Monétaire 2 8 3 4 3" xfId="2173" xr:uid="{AB26C7BC-5AE1-4673-877D-8EADF14F09CB}"/>
    <cellStyle name="Monétaire 2 8 3 4 3 2" xfId="5077" xr:uid="{00E9EB11-D081-4BA1-9046-B8331EC3FED0}"/>
    <cellStyle name="Monétaire 2 8 3 4 4" xfId="3625" xr:uid="{66440B11-45BB-4C95-9C1A-D2ABE31105EA}"/>
    <cellStyle name="Monétaire 2 8 3 5" xfId="894" xr:uid="{7ECF1FE9-984F-473E-A55D-D43C4FDB9251}"/>
    <cellStyle name="Monétaire 2 8 3 5 2" xfId="2347" xr:uid="{17FE272F-AA7F-481B-9E7B-2FB494F80B29}"/>
    <cellStyle name="Monétaire 2 8 3 5 3" xfId="3799" xr:uid="{F9523779-FFDE-4F76-BCFE-39A9EEB95BBC}"/>
    <cellStyle name="Monétaire 2 8 3 6" xfId="1621" xr:uid="{6559C59B-00CB-4ECD-BE65-C51CC6ED3F4F}"/>
    <cellStyle name="Monétaire 2 8 3 6 2" xfId="4525" xr:uid="{AE0A3472-B5E2-46B7-A823-F3148CFC84BA}"/>
    <cellStyle name="Monétaire 2 8 3 7" xfId="3073" xr:uid="{6D9027A8-43B9-41F4-98A9-15226018AB5D}"/>
    <cellStyle name="Monétaire 2 8 4" xfId="305" xr:uid="{A91831C8-CD3E-4ECB-B6AA-29BCF1A5978D}"/>
    <cellStyle name="Monétaire 2 8 4 2" xfId="373" xr:uid="{688E9392-9C76-4D29-964E-4AED9758B2B8}"/>
    <cellStyle name="Monétaire 2 8 4 2 2" xfId="542" xr:uid="{14AF2DD4-03B6-4C23-849A-1206F8BC882E}"/>
    <cellStyle name="Monétaire 2 8 4 2 2 2" xfId="1268" xr:uid="{83F54D33-C93D-4F00-83BF-CCA02C3632D7}"/>
    <cellStyle name="Monétaire 2 8 4 2 2 2 2" xfId="2721" xr:uid="{0A232ADA-30A8-4F1F-894D-D52D88FDD7E7}"/>
    <cellStyle name="Monétaire 2 8 4 2 2 2 3" xfId="4173" xr:uid="{CAB1FBB0-A914-4086-B33D-D3F714452784}"/>
    <cellStyle name="Monétaire 2 8 4 2 2 3" xfId="1995" xr:uid="{F259F1DC-C468-4C63-A78E-BE4839C5FABD}"/>
    <cellStyle name="Monétaire 2 8 4 2 2 3 2" xfId="4899" xr:uid="{3E9414A0-1075-464C-B33F-5F21C07245F1}"/>
    <cellStyle name="Monétaire 2 8 4 2 2 4" xfId="3447" xr:uid="{3FA6EF46-2470-40F1-95F3-5EE4399856E0}"/>
    <cellStyle name="Monétaire 2 8 4 2 3" xfId="1105" xr:uid="{F46DA495-83B1-4A2C-A536-5592A4095F10}"/>
    <cellStyle name="Monétaire 2 8 4 2 3 2" xfId="2558" xr:uid="{94EC5AD1-D9D7-43E4-9EA6-D6F1101D04FE}"/>
    <cellStyle name="Monétaire 2 8 4 2 3 3" xfId="4010" xr:uid="{B88BE376-19B8-4FD7-A665-BD19C11D1447}"/>
    <cellStyle name="Monétaire 2 8 4 2 4" xfId="1832" xr:uid="{7A297540-4683-4025-B5EF-1B7A5396F100}"/>
    <cellStyle name="Monétaire 2 8 4 2 4 2" xfId="4736" xr:uid="{E1EF96FC-08F6-4179-84B8-6E9860707164}"/>
    <cellStyle name="Monétaire 2 8 4 2 5" xfId="3284" xr:uid="{C3E47297-7017-4608-B41E-1C4DC081D223}"/>
    <cellStyle name="Monétaire 2 8 4 3" xfId="462" xr:uid="{D663B675-427E-4358-BFB9-1914712F0BD0}"/>
    <cellStyle name="Monétaire 2 8 4 3 2" xfId="1188" xr:uid="{0389206E-2AD4-4838-BF72-96C4C01DA8BA}"/>
    <cellStyle name="Monétaire 2 8 4 3 2 2" xfId="2641" xr:uid="{8CD746F1-FED7-46CD-8DD8-699230929C0E}"/>
    <cellStyle name="Monétaire 2 8 4 3 2 3" xfId="4093" xr:uid="{2FF2BD3B-76A0-41A9-9B7D-DBDED7D7EA1D}"/>
    <cellStyle name="Monétaire 2 8 4 3 3" xfId="1915" xr:uid="{55BB7B80-D255-43FB-8294-7022F506C11F}"/>
    <cellStyle name="Monétaire 2 8 4 3 3 2" xfId="4819" xr:uid="{58859223-4B6A-4B8C-B98A-A6A31755C1EA}"/>
    <cellStyle name="Monétaire 2 8 4 3 4" xfId="3367" xr:uid="{88B40BA0-C5D6-42A2-8F38-A12F513031BE}"/>
    <cellStyle name="Monétaire 2 8 4 4" xfId="739" xr:uid="{5D102A2B-9869-4D87-B6D8-1AF9D9058EA7}"/>
    <cellStyle name="Monétaire 2 8 4 4 2" xfId="1465" xr:uid="{AECEFA5E-3623-49B6-9375-E74860EA4553}"/>
    <cellStyle name="Monétaire 2 8 4 4 2 2" xfId="2918" xr:uid="{7B701F3F-E3E1-41EF-B2F8-C1541DBE0B6C}"/>
    <cellStyle name="Monétaire 2 8 4 4 2 3" xfId="4370" xr:uid="{F6D68911-5ACD-4EFD-8E69-57985478B251}"/>
    <cellStyle name="Monétaire 2 8 4 4 3" xfId="2192" xr:uid="{E8D5B192-67F8-41BA-802F-F5B7D9B50E8C}"/>
    <cellStyle name="Monétaire 2 8 4 4 3 2" xfId="5096" xr:uid="{9BA7B707-ABC7-405C-A0A4-CFE6F737B073}"/>
    <cellStyle name="Monétaire 2 8 4 4 4" xfId="3644" xr:uid="{3FE57513-3E91-4ABB-991F-33FE90445D96}"/>
    <cellStyle name="Monétaire 2 8 4 5" xfId="1040" xr:uid="{415990FB-09A5-4650-9A7A-95A7427B2A5E}"/>
    <cellStyle name="Monétaire 2 8 4 5 2" xfId="2493" xr:uid="{D25D04C2-326A-4838-A290-59F2C01565A3}"/>
    <cellStyle name="Monétaire 2 8 4 5 3" xfId="3945" xr:uid="{4C8DBC33-4AAD-4C76-B50A-A05CE1605808}"/>
    <cellStyle name="Monétaire 2 8 4 6" xfId="1767" xr:uid="{3B466F3E-02BE-481A-AB61-1DFB62D932E8}"/>
    <cellStyle name="Monétaire 2 8 4 6 2" xfId="4671" xr:uid="{9456F90E-D98F-4111-981D-ECD5D58F8DD3}"/>
    <cellStyle name="Monétaire 2 8 4 7" xfId="3219" xr:uid="{3CDD80F3-6605-416D-B188-C424EB283600}"/>
    <cellStyle name="Monétaire 2 8 5" xfId="328" xr:uid="{69B3AFC3-0ACE-4BBF-B7BB-183C167CFF59}"/>
    <cellStyle name="Monétaire 2 8 5 2" xfId="483" xr:uid="{8384F76D-2B4D-4FE9-9E57-50BC671183A4}"/>
    <cellStyle name="Monétaire 2 8 5 2 2" xfId="1209" xr:uid="{130ED9F1-EE09-4050-B252-5489F9669B70}"/>
    <cellStyle name="Monétaire 2 8 5 2 2 2" xfId="2662" xr:uid="{D94E8C06-6F55-4297-81C7-5E5BEC2A1D26}"/>
    <cellStyle name="Monétaire 2 8 5 2 2 3" xfId="4114" xr:uid="{45896573-8C82-431E-8483-3ADE381BDF17}"/>
    <cellStyle name="Monétaire 2 8 5 2 3" xfId="1936" xr:uid="{4A93DC1A-82D0-407F-AFB1-C087BC968446}"/>
    <cellStyle name="Monétaire 2 8 5 2 3 2" xfId="4840" xr:uid="{FAEDC7EE-C67C-4030-A49D-960E55423E2D}"/>
    <cellStyle name="Monétaire 2 8 5 2 4" xfId="3388" xr:uid="{D63CDCE3-7CAB-4E1E-BA90-B527E316E21B}"/>
    <cellStyle name="Monétaire 2 8 5 3" xfId="1060" xr:uid="{9C2B3EE5-F590-4CD1-956C-ED4BE4FD86A7}"/>
    <cellStyle name="Monétaire 2 8 5 3 2" xfId="2513" xr:uid="{B6BA143F-2093-465E-A7EE-ADE7CEDBC770}"/>
    <cellStyle name="Monétaire 2 8 5 3 3" xfId="3965" xr:uid="{58A2EF87-6629-41D4-845A-167DA0A5C791}"/>
    <cellStyle name="Monétaire 2 8 5 4" xfId="1787" xr:uid="{AA7C6E34-8B8C-4437-8E3A-C8D67D36A61F}"/>
    <cellStyle name="Monétaire 2 8 5 4 2" xfId="4691" xr:uid="{E18DF378-0565-47D6-92DB-D9FCBD474802}"/>
    <cellStyle name="Monétaire 2 8 5 5" xfId="3239" xr:uid="{3C83B994-C704-4AED-AB8C-9853842F2371}"/>
    <cellStyle name="Monétaire 2 8 6" xfId="403" xr:uid="{349B4474-AB39-407C-802F-6C09D184B1C0}"/>
    <cellStyle name="Monétaire 2 8 6 2" xfId="1129" xr:uid="{94935DF0-1778-411B-9579-B64C0E98C1D5}"/>
    <cellStyle name="Monétaire 2 8 6 2 2" xfId="2582" xr:uid="{5715A207-E218-4B9C-A13D-5AEF00E20191}"/>
    <cellStyle name="Monétaire 2 8 6 2 3" xfId="4034" xr:uid="{89C6BE6C-305B-4567-903C-EB9FD801D5CB}"/>
    <cellStyle name="Monétaire 2 8 6 3" xfId="1856" xr:uid="{5F60D3B0-D6AF-449D-8A56-5849A0551252}"/>
    <cellStyle name="Monétaire 2 8 6 3 2" xfId="4760" xr:uid="{60738E49-F018-46B5-9665-8DD7DB83C916}"/>
    <cellStyle name="Monétaire 2 8 6 4" xfId="3308" xr:uid="{DC6E3FD5-FCEB-4780-AD5E-09FB7E30D1F4}"/>
    <cellStyle name="Monétaire 2 8 7" xfId="239" xr:uid="{0B19E40D-355A-4A75-ADCB-163316F9E9FB}"/>
    <cellStyle name="Monétaire 2 8 7 2" xfId="974" xr:uid="{F858DED0-0A35-4356-88C4-818A9EAC4560}"/>
    <cellStyle name="Monétaire 2 8 7 2 2" xfId="2427" xr:uid="{AD6C7897-5953-4BC4-9409-004C9B21A7D4}"/>
    <cellStyle name="Monétaire 2 8 7 2 3" xfId="3879" xr:uid="{88625A08-C928-4B49-9DAB-8DB387EEF182}"/>
    <cellStyle name="Monétaire 2 8 7 3" xfId="1701" xr:uid="{F3A383CC-3499-48EB-8B71-E00CC1DF042C}"/>
    <cellStyle name="Monétaire 2 8 7 3 2" xfId="4605" xr:uid="{E82A5B37-6C0D-4FA6-906B-5694B5B2E626}"/>
    <cellStyle name="Monétaire 2 8 7 4" xfId="3153" xr:uid="{58E1D28D-CBCF-4593-9BC1-19AE7F695683}"/>
    <cellStyle name="Monétaire 2 8 8" xfId="582" xr:uid="{0A4B91DE-33EF-42DF-8442-69F71B7074D6}"/>
    <cellStyle name="Monétaire 2 8 8 2" xfId="1308" xr:uid="{B0B9EAE3-5597-4FD9-985D-516DBF466E70}"/>
    <cellStyle name="Monétaire 2 8 8 2 2" xfId="2761" xr:uid="{FAD09223-F468-4710-86A9-5389F35BA9EB}"/>
    <cellStyle name="Monétaire 2 8 8 2 3" xfId="4213" xr:uid="{77EF1A05-0255-48AD-A3ED-8AE533E278EC}"/>
    <cellStyle name="Monétaire 2 8 8 3" xfId="2035" xr:uid="{154C3CE7-0140-43CD-A402-9878367F00AB}"/>
    <cellStyle name="Monétaire 2 8 8 3 2" xfId="4939" xr:uid="{76D8CC69-1D97-4A3B-85BA-43488A41EDA4}"/>
    <cellStyle name="Monétaire 2 8 8 4" xfId="3487" xr:uid="{B0E9B5F0-7D25-499A-A290-CF78A881D6A1}"/>
    <cellStyle name="Monétaire 2 8 9" xfId="662" xr:uid="{3ED76FA0-FFAB-40E6-8EE0-8B24CDB1E00D}"/>
    <cellStyle name="Monétaire 2 8 9 2" xfId="1388" xr:uid="{9C25C1F4-633B-4D30-9164-9453A17E70B9}"/>
    <cellStyle name="Monétaire 2 8 9 2 2" xfId="2841" xr:uid="{5F1EB59E-CCC4-43C9-9B4F-D24C805A509D}"/>
    <cellStyle name="Monétaire 2 8 9 2 3" xfId="4293" xr:uid="{673F1C1F-A61F-4CE2-9DBC-7EF4859924BB}"/>
    <cellStyle name="Monétaire 2 8 9 3" xfId="2115" xr:uid="{D9D2145A-3532-41B7-BFD0-38823B8F46AD}"/>
    <cellStyle name="Monétaire 2 8 9 3 2" xfId="5019" xr:uid="{68F8497A-F130-4968-AE69-05BB1F4D48B4}"/>
    <cellStyle name="Monétaire 2 8 9 4" xfId="3567" xr:uid="{2C9A85B8-6F36-47E8-AF85-503EE1DCDEBD}"/>
    <cellStyle name="Monétaire 2 9" xfId="73" xr:uid="{29511777-4CDB-48A2-836B-735A1CFCA6C6}"/>
    <cellStyle name="Monétaire 2 9 10" xfId="1537" xr:uid="{A2AF6C94-CCD3-4D53-9659-7461D0DBDB70}"/>
    <cellStyle name="Monétaire 2 9 10 2" xfId="4441" xr:uid="{050EAD15-1AB8-46CE-AFB5-0A3A1169ED2D}"/>
    <cellStyle name="Monétaire 2 9 11" xfId="2989" xr:uid="{E4AB6C95-439D-4FA1-846E-1FB6118ACEAD}"/>
    <cellStyle name="Monétaire 2 9 2" xfId="121" xr:uid="{14F317BD-2D9F-406D-940E-9036E8C0A1DB}"/>
    <cellStyle name="Monétaire 2 9 2 2" xfId="214" xr:uid="{40793B28-ABAF-40C6-81FD-4906BBBD70C0}"/>
    <cellStyle name="Monétaire 2 9 2 2 2" xfId="508" xr:uid="{62DD075D-D937-4471-A41B-34EFCDD09E9D}"/>
    <cellStyle name="Monétaire 2 9 2 2 2 2" xfId="1234" xr:uid="{E0EF3441-099C-48D2-9ED3-13F1E8F266C6}"/>
    <cellStyle name="Monétaire 2 9 2 2 2 2 2" xfId="2687" xr:uid="{FA86F4D0-5C36-48EA-9309-BB8FF3AB6D4E}"/>
    <cellStyle name="Monétaire 2 9 2 2 2 2 3" xfId="4139" xr:uid="{D109074D-DA48-41FF-9459-1E1983609778}"/>
    <cellStyle name="Monétaire 2 9 2 2 2 3" xfId="1961" xr:uid="{3DF8C7A8-516F-4395-922E-58B00A4C6FA0}"/>
    <cellStyle name="Monétaire 2 9 2 2 2 3 2" xfId="4865" xr:uid="{55E46A56-E4DB-41D1-B70A-2C9F7FEF2E03}"/>
    <cellStyle name="Monétaire 2 9 2 2 2 4" xfId="3413" xr:uid="{2ADE367F-B3C3-4D21-B493-FDBAE1E67F4A}"/>
    <cellStyle name="Monétaire 2 9 2 2 3" xfId="949" xr:uid="{A677E728-A79C-4C89-9712-999594792230}"/>
    <cellStyle name="Monétaire 2 9 2 2 3 2" xfId="2402" xr:uid="{E44FB567-D42A-4061-AB2D-2B770A2684A6}"/>
    <cellStyle name="Monétaire 2 9 2 2 3 3" xfId="3854" xr:uid="{69E3E1C0-FE55-4E32-BF3F-ED180540AC33}"/>
    <cellStyle name="Monétaire 2 9 2 2 4" xfId="1676" xr:uid="{84E6E22B-C085-4FE7-9148-58B6C5982C2E}"/>
    <cellStyle name="Monétaire 2 9 2 2 4 2" xfId="4580" xr:uid="{3D21D76A-F209-4795-8931-3133F9C429DE}"/>
    <cellStyle name="Monétaire 2 9 2 2 5" xfId="3128" xr:uid="{E28B2512-538B-4EFE-9BF9-9732623483CB}"/>
    <cellStyle name="Monétaire 2 9 2 3" xfId="428" xr:uid="{98BD9346-C234-4367-8001-6190CCE9478A}"/>
    <cellStyle name="Monétaire 2 9 2 3 2" xfId="1154" xr:uid="{0C6F5B0C-B20B-4DFD-A7FD-861DF23AFE59}"/>
    <cellStyle name="Monétaire 2 9 2 3 2 2" xfId="2607" xr:uid="{C000138A-0AB3-4F16-A36E-229CD8EEED81}"/>
    <cellStyle name="Monétaire 2 9 2 3 2 3" xfId="4059" xr:uid="{8F535655-2CAB-4F11-B78D-95C8DE617D5C}"/>
    <cellStyle name="Monétaire 2 9 2 3 3" xfId="1881" xr:uid="{282A3494-E29C-4520-99EB-74A0410A712C}"/>
    <cellStyle name="Monétaire 2 9 2 3 3 2" xfId="4785" xr:uid="{1CC1F842-A6DA-4A1F-AA6A-24CCE2BBC121}"/>
    <cellStyle name="Monétaire 2 9 2 3 4" xfId="3333" xr:uid="{DF6FC402-C08F-48C9-89AF-089A717177C5}"/>
    <cellStyle name="Monétaire 2 9 2 4" xfId="277" xr:uid="{0116AD2F-D084-4BEB-B61F-B47DAC7883A7}"/>
    <cellStyle name="Monétaire 2 9 2 4 2" xfId="1012" xr:uid="{FCB56532-1466-42DB-98D7-20EDAF87AB83}"/>
    <cellStyle name="Monétaire 2 9 2 4 2 2" xfId="2465" xr:uid="{B7C8A4F7-D42E-4298-A939-5B3A2BFA3B4D}"/>
    <cellStyle name="Monétaire 2 9 2 4 2 3" xfId="3917" xr:uid="{18C20DC3-1FA1-4B5E-A3F3-0FF2EF5445BD}"/>
    <cellStyle name="Monétaire 2 9 2 4 3" xfId="1739" xr:uid="{F42A4871-B01F-4FA1-A739-C94E7FC1BE08}"/>
    <cellStyle name="Monétaire 2 9 2 4 3 2" xfId="4643" xr:uid="{2A806CBC-C6CA-4C0C-BEBD-C84760932F7F}"/>
    <cellStyle name="Monétaire 2 9 2 4 4" xfId="3191" xr:uid="{F43098E7-55FA-40E2-8B5D-5B38882B08E8}"/>
    <cellStyle name="Monétaire 2 9 2 5" xfId="637" xr:uid="{3B9C106E-44DE-4B85-BE1A-070E9512AD4A}"/>
    <cellStyle name="Monétaire 2 9 2 5 2" xfId="1363" xr:uid="{6498C9A4-0888-4895-A441-E604446F6169}"/>
    <cellStyle name="Monétaire 2 9 2 5 2 2" xfId="2816" xr:uid="{AB56A6F8-B995-4581-B794-BD57F54C77F6}"/>
    <cellStyle name="Monétaire 2 9 2 5 2 3" xfId="4268" xr:uid="{4E6AEC30-4AFE-470B-B819-CAE8D91911D9}"/>
    <cellStyle name="Monétaire 2 9 2 5 3" xfId="2090" xr:uid="{2CCD0F6A-5B80-4D86-99C9-CBDDECCA292B}"/>
    <cellStyle name="Monétaire 2 9 2 5 3 2" xfId="4994" xr:uid="{BC783D6B-D15A-4F19-B5E6-A90149AC49C9}"/>
    <cellStyle name="Monétaire 2 9 2 5 4" xfId="3542" xr:uid="{A16BDE6B-A6AE-48DE-85C8-745C9C61A053}"/>
    <cellStyle name="Monétaire 2 9 2 6" xfId="700" xr:uid="{B7E29CE8-9D28-4CFB-BBAC-B69F97B87806}"/>
    <cellStyle name="Monétaire 2 9 2 6 2" xfId="1426" xr:uid="{4A38BC85-5F19-4AD1-AED7-5FF40436C287}"/>
    <cellStyle name="Monétaire 2 9 2 6 2 2" xfId="2879" xr:uid="{3E079B93-2B25-4426-9D9A-29611C27A937}"/>
    <cellStyle name="Monétaire 2 9 2 6 2 3" xfId="4331" xr:uid="{90597087-34C1-437D-ABB9-F70BB0D29408}"/>
    <cellStyle name="Monétaire 2 9 2 6 3" xfId="2153" xr:uid="{B8915905-A222-4EF5-B515-751421AAB172}"/>
    <cellStyle name="Monétaire 2 9 2 6 3 2" xfId="5057" xr:uid="{BF57C860-D1FE-4658-BF06-71B43E14F686}"/>
    <cellStyle name="Monétaire 2 9 2 6 4" xfId="3605" xr:uid="{CA535394-7F37-4034-ACBF-5CDCEECB183E}"/>
    <cellStyle name="Monétaire 2 9 2 7" xfId="856" xr:uid="{366F7ABD-978E-4D76-A382-7121BBB9B900}"/>
    <cellStyle name="Monétaire 2 9 2 7 2" xfId="2309" xr:uid="{7CBE3443-1795-4F9B-97C1-141D36F917D6}"/>
    <cellStyle name="Monétaire 2 9 2 7 3" xfId="3761" xr:uid="{5350695D-30E3-4824-A473-7FB3B82A6BA5}"/>
    <cellStyle name="Monétaire 2 9 2 8" xfId="1583" xr:uid="{00C45068-428D-46F8-BB0D-4924BF44F3FD}"/>
    <cellStyle name="Monétaire 2 9 2 8 2" xfId="4487" xr:uid="{DA88F19E-5060-48E6-9AB1-E5145666DAF6}"/>
    <cellStyle name="Monétaire 2 9 2 9" xfId="3035" xr:uid="{4BE65677-FE79-4BFB-AE1B-602E518F3F6E}"/>
    <cellStyle name="Monétaire 2 9 3" xfId="168" xr:uid="{0AE3771D-24C1-4ACA-A0F4-DAB671F53B65}"/>
    <cellStyle name="Monétaire 2 9 3 2" xfId="492" xr:uid="{E0600228-B952-4543-9D9E-C55AB8E81169}"/>
    <cellStyle name="Monétaire 2 9 3 2 2" xfId="1218" xr:uid="{786A256C-C549-46B6-86CE-A0A8ACF48ECA}"/>
    <cellStyle name="Monétaire 2 9 3 2 2 2" xfId="2671" xr:uid="{709B8524-BA67-4ED7-96C4-9BA221ED4633}"/>
    <cellStyle name="Monétaire 2 9 3 2 2 3" xfId="4123" xr:uid="{5F03672A-2391-4BE0-8A78-AD1E2CE49FF8}"/>
    <cellStyle name="Monétaire 2 9 3 2 3" xfId="1945" xr:uid="{86C43BED-CF16-4596-AAFB-37EFAB94A49A}"/>
    <cellStyle name="Monétaire 2 9 3 2 3 2" xfId="4849" xr:uid="{59E4A961-E5A4-4A46-BE48-1A19D2BCB305}"/>
    <cellStyle name="Monétaire 2 9 3 2 4" xfId="3397" xr:uid="{533373E4-FE16-4859-AF65-11973F744927}"/>
    <cellStyle name="Monétaire 2 9 3 3" xfId="903" xr:uid="{8BEC6BCD-EBC0-4D74-BC1D-F36E31AC19AC}"/>
    <cellStyle name="Monétaire 2 9 3 3 2" xfId="2356" xr:uid="{A485C3FA-8FF0-478E-A29E-A1CCA0286B33}"/>
    <cellStyle name="Monétaire 2 9 3 3 3" xfId="3808" xr:uid="{F35E47DA-079F-44FD-8DA9-F8B0466F1B1D}"/>
    <cellStyle name="Monétaire 2 9 3 4" xfId="1630" xr:uid="{A345C138-DBBF-4615-A90C-81CCD2962577}"/>
    <cellStyle name="Monétaire 2 9 3 4 2" xfId="4534" xr:uid="{26160704-F807-434A-A597-EA37C0A15864}"/>
    <cellStyle name="Monétaire 2 9 3 5" xfId="3082" xr:uid="{4E9BCEFE-5189-4D7D-8B04-734E509DA09A}"/>
    <cellStyle name="Monétaire 2 9 4" xfId="412" xr:uid="{8C096706-0F8B-4989-8FE0-3B479E4C7AF1}"/>
    <cellStyle name="Monétaire 2 9 4 2" xfId="1138" xr:uid="{6C1724C0-9399-4ADC-9CC8-DB3D2B7F0881}"/>
    <cellStyle name="Monétaire 2 9 4 2 2" xfId="2591" xr:uid="{4C863E28-8E1D-4494-AC83-01A61422985E}"/>
    <cellStyle name="Monétaire 2 9 4 2 3" xfId="4043" xr:uid="{FFFD2F5F-5C4C-4EC0-B083-B38432A1D578}"/>
    <cellStyle name="Monétaire 2 9 4 3" xfId="1865" xr:uid="{83D853E7-8169-4F2A-8462-F8241F81B234}"/>
    <cellStyle name="Monétaire 2 9 4 3 2" xfId="4769" xr:uid="{A119A0C5-E0DA-4846-B7FE-7D5462009D6C}"/>
    <cellStyle name="Monétaire 2 9 4 4" xfId="3317" xr:uid="{F22547E8-BDB5-497B-A4D2-5A84E8A9E9EB}"/>
    <cellStyle name="Monétaire 2 9 5" xfId="248" xr:uid="{FE88E868-E925-4315-985B-B4F333B3222A}"/>
    <cellStyle name="Monétaire 2 9 5 2" xfId="983" xr:uid="{50C1F100-2B11-4835-AC31-8D8CF76F889C}"/>
    <cellStyle name="Monétaire 2 9 5 2 2" xfId="2436" xr:uid="{F2EA932F-E50B-428E-A4B1-44E9DEEC2EA5}"/>
    <cellStyle name="Monétaire 2 9 5 2 3" xfId="3888" xr:uid="{91463E29-FC15-49BB-B6A0-80FBFB0B1B27}"/>
    <cellStyle name="Monétaire 2 9 5 3" xfId="1710" xr:uid="{6C8D7454-C1B1-43E2-9753-9AB4E06431AA}"/>
    <cellStyle name="Monétaire 2 9 5 3 2" xfId="4614" xr:uid="{24467B78-63C0-4EA6-92B6-055CCA4CD888}"/>
    <cellStyle name="Monétaire 2 9 5 4" xfId="3162" xr:uid="{C0DCD510-E8FC-4149-8A7E-CFFD23A7B9D2}"/>
    <cellStyle name="Monétaire 2 9 6" xfId="591" xr:uid="{09A24C08-DA37-402B-AF88-66E0A2A65C1C}"/>
    <cellStyle name="Monétaire 2 9 6 2" xfId="1317" xr:uid="{FC2A859F-BB8A-4C1D-A9E8-CB740BFCB468}"/>
    <cellStyle name="Monétaire 2 9 6 2 2" xfId="2770" xr:uid="{FE61513F-B143-4072-AF95-C4BEDCF2E817}"/>
    <cellStyle name="Monétaire 2 9 6 2 3" xfId="4222" xr:uid="{B008C95E-EF74-472B-BA06-ABF35E0BAC6D}"/>
    <cellStyle name="Monétaire 2 9 6 3" xfId="2044" xr:uid="{10A53ACB-0E90-42BF-A2DB-F78683A1E2A1}"/>
    <cellStyle name="Monétaire 2 9 6 3 2" xfId="4948" xr:uid="{84AB4119-3BE5-4EF6-B8A6-864C18D579B0}"/>
    <cellStyle name="Monétaire 2 9 6 4" xfId="3496" xr:uid="{8899EB7D-ABC4-4A6F-961B-318383F2E80F}"/>
    <cellStyle name="Monétaire 2 9 7" xfId="671" xr:uid="{B94D473B-A6B7-446C-AC35-07AA0600493B}"/>
    <cellStyle name="Monétaire 2 9 7 2" xfId="1397" xr:uid="{D06BD1AA-46A0-43D4-AA36-C8115682CC7D}"/>
    <cellStyle name="Monétaire 2 9 7 2 2" xfId="2850" xr:uid="{49E2063B-3985-425A-89B5-347B34D5919B}"/>
    <cellStyle name="Monétaire 2 9 7 2 3" xfId="4302" xr:uid="{56E4399E-E6F9-4F73-91CC-2FF179E8C55B}"/>
    <cellStyle name="Monétaire 2 9 7 3" xfId="2124" xr:uid="{DED27113-EADE-4504-9A2D-1697EFEB97D2}"/>
    <cellStyle name="Monétaire 2 9 7 3 2" xfId="5028" xr:uid="{228FD9F9-F6F8-414C-A4C8-ACFB92B7DD68}"/>
    <cellStyle name="Monétaire 2 9 7 4" xfId="3576" xr:uid="{E8189FF7-CAFB-4B2D-AE26-FC1E53175927}"/>
    <cellStyle name="Monétaire 2 9 8" xfId="767" xr:uid="{BFC8D7C7-A4E9-416C-AF71-1D2B84A132CA}"/>
    <cellStyle name="Monétaire 2 9 8 2" xfId="1493" xr:uid="{BA9FDD09-3481-4827-8A0B-C74C2DE45140}"/>
    <cellStyle name="Monétaire 2 9 8 2 2" xfId="2946" xr:uid="{772C144F-04E7-4EBD-8C6D-109E49524D9E}"/>
    <cellStyle name="Monétaire 2 9 8 2 3" xfId="4398" xr:uid="{F71C26BA-1C91-4863-857B-F1E6B22C964D}"/>
    <cellStyle name="Monétaire 2 9 8 3" xfId="2220" xr:uid="{ADE6D6B9-B3A1-42FE-BEBD-AF89F56CD66D}"/>
    <cellStyle name="Monétaire 2 9 8 3 2" xfId="5124" xr:uid="{8EE84EDD-D722-4A42-8CC5-8258096C9223}"/>
    <cellStyle name="Monétaire 2 9 8 4" xfId="3672" xr:uid="{403C811A-B9A9-4224-AB51-F32041539460}"/>
    <cellStyle name="Monétaire 2 9 9" xfId="810" xr:uid="{FF353917-F3FC-4BE7-A967-9AAFBE4026B1}"/>
    <cellStyle name="Monétaire 2 9 9 2" xfId="2263" xr:uid="{3D1E1A20-C1B3-4DD1-BE16-3A722B79729C}"/>
    <cellStyle name="Monétaire 2 9 9 3" xfId="3715" xr:uid="{026836B7-3FE2-409C-9E84-E59CCA034FB8}"/>
    <cellStyle name="Monétaire 3" xfId="42" xr:uid="{15BBA2B0-57D9-4D05-9756-86AB53CF2C1F}"/>
    <cellStyle name="Monétaire 3 10" xfId="231" xr:uid="{66A253A2-926E-40C2-97E0-08CDCA3FB3C5}"/>
    <cellStyle name="Monétaire 3 10 2" xfId="966" xr:uid="{D91F0CCB-E419-4A16-B031-E5811E1CE3AA}"/>
    <cellStyle name="Monétaire 3 10 2 2" xfId="2419" xr:uid="{84E2C096-2BFD-4A82-8C39-91EFAA90499D}"/>
    <cellStyle name="Monétaire 3 10 2 3" xfId="3871" xr:uid="{5A28D9E4-785F-44C8-8032-AA8265CB4F29}"/>
    <cellStyle name="Monétaire 3 10 3" xfId="1693" xr:uid="{9A68A85F-850E-4834-91BF-9C08B6F3DDC2}"/>
    <cellStyle name="Monétaire 3 10 3 2" xfId="4597" xr:uid="{4671CE42-A084-4CEC-AF23-7B70B598A128}"/>
    <cellStyle name="Monétaire 3 10 4" xfId="3145" xr:uid="{235F08BE-8B77-4774-99E6-AB07230DD8B0}"/>
    <cellStyle name="Monétaire 3 11" xfId="566" xr:uid="{230639C0-1E7F-431A-8CDF-5BE17ACBE475}"/>
    <cellStyle name="Monétaire 3 11 2" xfId="1292" xr:uid="{E7B335A2-85AC-42EB-83D1-C09F20F5BCDF}"/>
    <cellStyle name="Monétaire 3 11 2 2" xfId="2745" xr:uid="{588192C5-E967-42B0-BEB9-6CECCEC677A4}"/>
    <cellStyle name="Monétaire 3 11 2 3" xfId="4197" xr:uid="{35C7A834-7CA0-4A8D-A999-842BA1AB3C94}"/>
    <cellStyle name="Monétaire 3 11 3" xfId="2019" xr:uid="{F2781762-472F-45A4-8888-316D41093539}"/>
    <cellStyle name="Monétaire 3 11 3 2" xfId="4923" xr:uid="{9438811B-B7D2-477A-8F62-375F253C4A5B}"/>
    <cellStyle name="Monétaire 3 11 4" xfId="3471" xr:uid="{E3586217-567C-434E-982F-4AD8B868CA87}"/>
    <cellStyle name="Monétaire 3 12" xfId="654" xr:uid="{0A0ADE01-8C66-4E38-8B1C-BB9DA4BA6627}"/>
    <cellStyle name="Monétaire 3 12 2" xfId="1380" xr:uid="{C212B0AB-4F8A-4151-84F3-B9A427E8E74C}"/>
    <cellStyle name="Monétaire 3 12 2 2" xfId="2833" xr:uid="{A406F027-3E36-40D1-AE5B-A8153FB3AC99}"/>
    <cellStyle name="Monétaire 3 12 2 3" xfId="4285" xr:uid="{BFAE7644-7ED7-4CA3-8615-846A986C4247}"/>
    <cellStyle name="Monétaire 3 12 3" xfId="2107" xr:uid="{8407E00F-0715-4023-A4F7-123ECD1A346D}"/>
    <cellStyle name="Monétaire 3 12 3 2" xfId="5011" xr:uid="{698B6CF7-BDE1-490A-B063-BA3A940FFD96}"/>
    <cellStyle name="Monétaire 3 12 4" xfId="3559" xr:uid="{0BB5FCC6-8A88-475B-8CDE-9CE06966B1AA}"/>
    <cellStyle name="Monétaire 3 13" xfId="750" xr:uid="{CEA9FCBD-1572-49FF-B2E0-EA4EA1043D7F}"/>
    <cellStyle name="Monétaire 3 13 2" xfId="1476" xr:uid="{717B1396-298B-44E9-A353-B8F69D40AAA0}"/>
    <cellStyle name="Monétaire 3 13 2 2" xfId="2929" xr:uid="{9082CA0E-E431-4C3B-8629-68F2B7353B9E}"/>
    <cellStyle name="Monétaire 3 13 2 3" xfId="4381" xr:uid="{A885F0A1-553B-4E22-91F4-0E1A9F7C20B1}"/>
    <cellStyle name="Monétaire 3 13 3" xfId="2203" xr:uid="{E7188A9A-9940-4A01-8A29-EDF684C8E39F}"/>
    <cellStyle name="Monétaire 3 13 3 2" xfId="5107" xr:uid="{14B6F71A-53E2-4768-B41A-7221E37D0CEC}"/>
    <cellStyle name="Monétaire 3 13 4" xfId="3655" xr:uid="{F11B1BAB-6D99-47B0-B81A-018EBD08B690}"/>
    <cellStyle name="Monétaire 3 14" xfId="785" xr:uid="{791F6E83-34F1-4F73-8D43-A1C3FD5A12A9}"/>
    <cellStyle name="Monétaire 3 14 2" xfId="2238" xr:uid="{3B6A1F54-917E-46EF-B40B-D012B5F81657}"/>
    <cellStyle name="Monétaire 3 14 3" xfId="3690" xr:uid="{F8E4B903-2D1F-405B-8662-A12AFE813935}"/>
    <cellStyle name="Monétaire 3 15" xfId="1512" xr:uid="{2CB87366-E95B-4048-B042-476B370CE8B7}"/>
    <cellStyle name="Monétaire 3 15 2" xfId="4416" xr:uid="{EA16103A-88B3-4D8D-83F4-732DAF7DC5AB}"/>
    <cellStyle name="Monétaire 3 16" xfId="2964" xr:uid="{9800C6EF-E90A-460E-A6D4-0E7995135D56}"/>
    <cellStyle name="Monétaire 3 2" xfId="61" xr:uid="{0A331286-67CE-4D2B-BCC2-595767AC048A}"/>
    <cellStyle name="Monétaire 3 2 10" xfId="579" xr:uid="{DBA152C3-2B20-466C-BBCD-3B7FAD93CE83}"/>
    <cellStyle name="Monétaire 3 2 10 2" xfId="1305" xr:uid="{A8AD40BA-1A5C-4F86-A69B-0A088D439368}"/>
    <cellStyle name="Monétaire 3 2 10 2 2" xfId="2758" xr:uid="{A980112E-1CAF-42A2-991A-EDAA96032CBC}"/>
    <cellStyle name="Monétaire 3 2 10 2 3" xfId="4210" xr:uid="{B5330A1F-D7CD-475F-A482-409360F51EB5}"/>
    <cellStyle name="Monétaire 3 2 10 3" xfId="2032" xr:uid="{D6E8D6D9-CA40-45BC-B668-F7F7DD2BB960}"/>
    <cellStyle name="Monétaire 3 2 10 3 2" xfId="4936" xr:uid="{25737BD5-CD50-46B0-BB16-F06089BC625D}"/>
    <cellStyle name="Monétaire 3 2 10 4" xfId="3484" xr:uid="{BD2A4DD1-D917-497C-99FC-5BF0A742D420}"/>
    <cellStyle name="Monétaire 3 2 11" xfId="659" xr:uid="{8664108D-11F5-4E8E-89E8-64D0D9FC0456}"/>
    <cellStyle name="Monétaire 3 2 11 2" xfId="1385" xr:uid="{9C9B4727-15E2-46F2-A6F5-A94FDC7B3146}"/>
    <cellStyle name="Monétaire 3 2 11 2 2" xfId="2838" xr:uid="{77BEC217-DD34-4337-AA05-2AE017280DEC}"/>
    <cellStyle name="Monétaire 3 2 11 2 3" xfId="4290" xr:uid="{0AA0DB9E-EF3E-4B52-93D3-006E1468B2E3}"/>
    <cellStyle name="Monétaire 3 2 11 3" xfId="2112" xr:uid="{B3AC2BF1-00B8-40F2-B529-87C02EFA40E6}"/>
    <cellStyle name="Monétaire 3 2 11 3 2" xfId="5016" xr:uid="{1012419E-C77A-4F68-A88D-F72E5054D427}"/>
    <cellStyle name="Monétaire 3 2 11 4" xfId="3564" xr:uid="{F8205196-D5DD-4442-8C2B-EE519B442B11}"/>
    <cellStyle name="Monétaire 3 2 12" xfId="755" xr:uid="{7B3A91A7-A811-4BEC-BF0F-FBE8EBE9A524}"/>
    <cellStyle name="Monétaire 3 2 12 2" xfId="1481" xr:uid="{21A24282-216D-449B-8986-972BFA108125}"/>
    <cellStyle name="Monétaire 3 2 12 2 2" xfId="2934" xr:uid="{4BA7A6C1-394F-4C5D-91BB-998716CF0A2E}"/>
    <cellStyle name="Monétaire 3 2 12 2 3" xfId="4386" xr:uid="{70E1801C-D26D-40C5-9163-4177E22B13A4}"/>
    <cellStyle name="Monétaire 3 2 12 3" xfId="2208" xr:uid="{FBFDE7F0-D88A-4342-B0C1-AD01AEC45781}"/>
    <cellStyle name="Monétaire 3 2 12 3 2" xfId="5112" xr:uid="{DE8E2A7B-BF78-44E9-A0B8-9BA3F015A71E}"/>
    <cellStyle name="Monétaire 3 2 12 4" xfId="3660" xr:uid="{5DB0EAD5-C947-4195-80C1-51E57DC4D91B}"/>
    <cellStyle name="Monétaire 3 2 13" xfId="798" xr:uid="{143E01E0-EEEA-4920-AB45-C82CCED366F7}"/>
    <cellStyle name="Monétaire 3 2 13 2" xfId="2251" xr:uid="{F037E7B1-FD80-44E5-8ABE-108447976D1D}"/>
    <cellStyle name="Monétaire 3 2 13 3" xfId="3703" xr:uid="{5E5FF97D-DA89-4151-A10E-29211505CFD8}"/>
    <cellStyle name="Monétaire 3 2 14" xfId="1525" xr:uid="{D08E7EAA-AB17-47F5-B4DA-2558A6D9BAD3}"/>
    <cellStyle name="Monétaire 3 2 14 2" xfId="4429" xr:uid="{1CACC05C-D7FB-4386-8854-DC5C47B77D45}"/>
    <cellStyle name="Monétaire 3 2 15" xfId="2977" xr:uid="{67865097-91A8-4881-B420-4076B9D0830C}"/>
    <cellStyle name="Monétaire 3 2 2" xfId="71" xr:uid="{6B8BEAFF-996B-4E3A-8D93-739BB706917A}"/>
    <cellStyle name="Monétaire 3 2 2 10" xfId="765" xr:uid="{5D934E56-CEEF-4C5C-B16B-320122EC1D52}"/>
    <cellStyle name="Monétaire 3 2 2 10 2" xfId="1491" xr:uid="{2993F46B-9264-4E94-B89B-1A60F8AE64EB}"/>
    <cellStyle name="Monétaire 3 2 2 10 2 2" xfId="2944" xr:uid="{1CF9033D-985F-46F4-B820-46F4D38ECC83}"/>
    <cellStyle name="Monétaire 3 2 2 10 2 3" xfId="4396" xr:uid="{4E513D77-0E67-4F21-A272-0982E8AE7643}"/>
    <cellStyle name="Monétaire 3 2 2 10 3" xfId="2218" xr:uid="{E11C5C1F-F394-4F32-9A55-F6E62D06A178}"/>
    <cellStyle name="Monétaire 3 2 2 10 3 2" xfId="5122" xr:uid="{A96BB11F-0FE5-4212-897D-782C92E2809E}"/>
    <cellStyle name="Monétaire 3 2 2 10 4" xfId="3670" xr:uid="{4040019E-9F3D-42F1-8F1D-67AB6BA60A8B}"/>
    <cellStyle name="Monétaire 3 2 2 11" xfId="808" xr:uid="{4CF46FEE-8C88-4DF2-9630-16B135B9277C}"/>
    <cellStyle name="Monétaire 3 2 2 11 2" xfId="2261" xr:uid="{51650E15-5A72-4359-8BC1-BAA2B8AB2369}"/>
    <cellStyle name="Monétaire 3 2 2 11 3" xfId="3713" xr:uid="{CEB531BA-C7F5-4B0E-8F00-8B9E75FBA0EB}"/>
    <cellStyle name="Monétaire 3 2 2 12" xfId="1535" xr:uid="{436C5146-3938-4DA9-9CD8-082E3F39602B}"/>
    <cellStyle name="Monétaire 3 2 2 12 2" xfId="4439" xr:uid="{911374FE-64C0-4EBB-9FC5-38E4076401FA}"/>
    <cellStyle name="Monétaire 3 2 2 13" xfId="2987" xr:uid="{EE064869-21E5-4727-AF14-DDB673352411}"/>
    <cellStyle name="Monétaire 3 2 2 2" xfId="119" xr:uid="{5A9799FA-9F02-4373-897F-67202BD1DE85}"/>
    <cellStyle name="Monétaire 3 2 2 2 2" xfId="212" xr:uid="{026794B7-A62A-4BDD-91A5-5C77E9272CF2}"/>
    <cellStyle name="Monétaire 3 2 2 2 2 2" xfId="506" xr:uid="{32EB0C15-F52B-456A-960A-4689EC9285C5}"/>
    <cellStyle name="Monétaire 3 2 2 2 2 2 2" xfId="1232" xr:uid="{9552737B-EE6B-4941-8432-0824BBAE5F1F}"/>
    <cellStyle name="Monétaire 3 2 2 2 2 2 2 2" xfId="2685" xr:uid="{D6598D17-F938-4EE8-8FB4-7B2823806B5D}"/>
    <cellStyle name="Monétaire 3 2 2 2 2 2 2 3" xfId="4137" xr:uid="{A6977B66-809E-409A-9909-8916E9E8BEA3}"/>
    <cellStyle name="Monétaire 3 2 2 2 2 2 3" xfId="1959" xr:uid="{91920C99-D805-4E6F-8718-F23BA7BEFD75}"/>
    <cellStyle name="Monétaire 3 2 2 2 2 2 3 2" xfId="4863" xr:uid="{FC968DA4-8B78-41A2-B56C-BEB6373C0EE3}"/>
    <cellStyle name="Monétaire 3 2 2 2 2 2 4" xfId="3411" xr:uid="{C85D5B37-D7CB-4A33-9B44-C90607CE74A8}"/>
    <cellStyle name="Monétaire 3 2 2 2 2 3" xfId="947" xr:uid="{EBDF9323-8927-404B-B97A-736F2284BBC8}"/>
    <cellStyle name="Monétaire 3 2 2 2 2 3 2" xfId="2400" xr:uid="{9CEF1F36-CA41-4ED2-957B-A024A223ECA7}"/>
    <cellStyle name="Monétaire 3 2 2 2 2 3 3" xfId="3852" xr:uid="{AC03E20C-88ED-41C1-A886-E54337A97DF5}"/>
    <cellStyle name="Monétaire 3 2 2 2 2 4" xfId="1674" xr:uid="{7625B08D-D4ED-4B8A-88A1-904632E8B1A1}"/>
    <cellStyle name="Monétaire 3 2 2 2 2 4 2" xfId="4578" xr:uid="{15F9C178-7FB8-4BD6-A289-C3736F102C0F}"/>
    <cellStyle name="Monétaire 3 2 2 2 2 5" xfId="3126" xr:uid="{B2663FAD-8742-4D6E-915D-2F33898F7A38}"/>
    <cellStyle name="Monétaire 3 2 2 2 3" xfId="426" xr:uid="{37B85167-27D6-4593-8E65-AB903B9AC02B}"/>
    <cellStyle name="Monétaire 3 2 2 2 3 2" xfId="1152" xr:uid="{A7409DDA-C361-402F-8E69-DFE11FC8A37C}"/>
    <cellStyle name="Monétaire 3 2 2 2 3 2 2" xfId="2605" xr:uid="{DF35DDED-9919-45C4-AA1F-87C565D56292}"/>
    <cellStyle name="Monétaire 3 2 2 2 3 2 3" xfId="4057" xr:uid="{88557B2A-CABD-4A0C-B26B-C2E2413FD7D4}"/>
    <cellStyle name="Monétaire 3 2 2 2 3 3" xfId="1879" xr:uid="{0BB6AD1E-9CBC-4CAA-BD89-29FFD19F20AA}"/>
    <cellStyle name="Monétaire 3 2 2 2 3 3 2" xfId="4783" xr:uid="{791F6B86-0F10-42DA-9B94-E296D504F84D}"/>
    <cellStyle name="Monétaire 3 2 2 2 3 4" xfId="3331" xr:uid="{3A080446-3999-41FA-934E-9156AC263DF2}"/>
    <cellStyle name="Monétaire 3 2 2 2 4" xfId="275" xr:uid="{C0238F20-F0E2-47EC-B677-E6CE876661E1}"/>
    <cellStyle name="Monétaire 3 2 2 2 4 2" xfId="1010" xr:uid="{CFBB89AD-5731-43DD-821E-6F642E3452A1}"/>
    <cellStyle name="Monétaire 3 2 2 2 4 2 2" xfId="2463" xr:uid="{C1D986DF-4282-4301-8847-4BB528B75821}"/>
    <cellStyle name="Monétaire 3 2 2 2 4 2 3" xfId="3915" xr:uid="{A25C2D38-F76A-422A-A0D8-29D5DC4E1C21}"/>
    <cellStyle name="Monétaire 3 2 2 2 4 3" xfId="1737" xr:uid="{0F9CFC77-7E18-432A-8149-6DE08C8F2679}"/>
    <cellStyle name="Monétaire 3 2 2 2 4 3 2" xfId="4641" xr:uid="{B6432A41-4988-4FB6-9CC3-57D83672CE7B}"/>
    <cellStyle name="Monétaire 3 2 2 2 4 4" xfId="3189" xr:uid="{DEBC4E8D-3ECA-4017-B7A4-86D5D3775620}"/>
    <cellStyle name="Monétaire 3 2 2 2 5" xfId="635" xr:uid="{FE72CDE8-9633-4254-9A59-2486A4D358B0}"/>
    <cellStyle name="Monétaire 3 2 2 2 5 2" xfId="1361" xr:uid="{B62F7A00-7DBE-4F62-ABF0-E97AD53EB263}"/>
    <cellStyle name="Monétaire 3 2 2 2 5 2 2" xfId="2814" xr:uid="{19FD3592-1674-4D9B-97D3-2A4FBF7DB9D2}"/>
    <cellStyle name="Monétaire 3 2 2 2 5 2 3" xfId="4266" xr:uid="{0BDB04DB-0995-4AA0-8810-F73669782A25}"/>
    <cellStyle name="Monétaire 3 2 2 2 5 3" xfId="2088" xr:uid="{033EEE0B-2C3E-4C9D-B139-F6467B7FB3B0}"/>
    <cellStyle name="Monétaire 3 2 2 2 5 3 2" xfId="4992" xr:uid="{C839F8F3-D788-401F-995A-5A87B24A2893}"/>
    <cellStyle name="Monétaire 3 2 2 2 5 4" xfId="3540" xr:uid="{712D8F72-5247-47DE-A624-46EDBD2F3629}"/>
    <cellStyle name="Monétaire 3 2 2 2 6" xfId="698" xr:uid="{EE1AAEC7-5615-4830-A2CD-BDF867102547}"/>
    <cellStyle name="Monétaire 3 2 2 2 6 2" xfId="1424" xr:uid="{05C734E6-8B9D-44CF-B204-78FDB9597414}"/>
    <cellStyle name="Monétaire 3 2 2 2 6 2 2" xfId="2877" xr:uid="{AB92E40C-F3E2-4C98-957E-FC1DC00405BF}"/>
    <cellStyle name="Monétaire 3 2 2 2 6 2 3" xfId="4329" xr:uid="{F4CF2A0D-615A-445C-BEFF-18593C2A9291}"/>
    <cellStyle name="Monétaire 3 2 2 2 6 3" xfId="2151" xr:uid="{39887A06-BB68-4741-B7C1-C7014AC93E10}"/>
    <cellStyle name="Monétaire 3 2 2 2 6 3 2" xfId="5055" xr:uid="{BDBEE5F9-7D96-4BEB-B91E-EE354BCB79CE}"/>
    <cellStyle name="Monétaire 3 2 2 2 6 4" xfId="3603" xr:uid="{5BA5445E-434A-4A6D-81ED-871341DED767}"/>
    <cellStyle name="Monétaire 3 2 2 2 7" xfId="854" xr:uid="{3DA6A6A6-3418-4889-971B-2DA5028A8578}"/>
    <cellStyle name="Monétaire 3 2 2 2 7 2" xfId="2307" xr:uid="{AB6FBBA4-1D76-4E2B-BAAD-7C1387540155}"/>
    <cellStyle name="Monétaire 3 2 2 2 7 3" xfId="3759" xr:uid="{4EF4E640-1861-4632-BFD4-5E9DF0F91D54}"/>
    <cellStyle name="Monétaire 3 2 2 2 8" xfId="1581" xr:uid="{9C50879E-2DA9-4CFE-A27B-E50A96D951A8}"/>
    <cellStyle name="Monétaire 3 2 2 2 8 2" xfId="4485" xr:uid="{DD5FEC98-C654-4474-A72C-3D3DD585651F}"/>
    <cellStyle name="Monétaire 3 2 2 2 9" xfId="3033" xr:uid="{6DA806A9-7357-48E9-A0C1-3B318EC02FA8}"/>
    <cellStyle name="Monétaire 3 2 2 3" xfId="166" xr:uid="{F30BFEB3-23B4-42B9-90E3-C3DCEF51A956}"/>
    <cellStyle name="Monétaire 3 2 2 3 2" xfId="363" xr:uid="{C3BE4873-F109-4E4E-8756-7B6F651D2FA4}"/>
    <cellStyle name="Monétaire 3 2 2 3 2 2" xfId="530" xr:uid="{C6696EF8-9217-4008-9B12-3D318F16DFA7}"/>
    <cellStyle name="Monétaire 3 2 2 3 2 2 2" xfId="1256" xr:uid="{5B3C84F7-ED81-4285-B49D-741852203D26}"/>
    <cellStyle name="Monétaire 3 2 2 3 2 2 2 2" xfId="2709" xr:uid="{F33EDC3B-4EC5-4593-BDF6-C6F785581E49}"/>
    <cellStyle name="Monétaire 3 2 2 3 2 2 2 3" xfId="4161" xr:uid="{7BACC4AC-A397-443D-BD17-2168DE06675A}"/>
    <cellStyle name="Monétaire 3 2 2 3 2 2 3" xfId="1983" xr:uid="{F8028A05-DD1B-42F2-A952-ABB0B433CF8B}"/>
    <cellStyle name="Monétaire 3 2 2 3 2 2 3 2" xfId="4887" xr:uid="{EF57DC01-66E9-40A0-8E0A-68C34D91C905}"/>
    <cellStyle name="Monétaire 3 2 2 3 2 2 4" xfId="3435" xr:uid="{F28DE569-AB25-49CE-9950-79F75C47F25F}"/>
    <cellStyle name="Monétaire 3 2 2 3 2 3" xfId="1095" xr:uid="{A50DAC97-7A42-4F37-871A-6A6071812518}"/>
    <cellStyle name="Monétaire 3 2 2 3 2 3 2" xfId="2548" xr:uid="{2C15D1EA-FBB4-4C7B-856B-5523D4DBC52B}"/>
    <cellStyle name="Monétaire 3 2 2 3 2 3 3" xfId="4000" xr:uid="{1FB033CC-5FBC-48AA-9D0F-9B5CACF90966}"/>
    <cellStyle name="Monétaire 3 2 2 3 2 4" xfId="1822" xr:uid="{0C4647E1-CA73-407E-8157-A75B492DBAB7}"/>
    <cellStyle name="Monétaire 3 2 2 3 2 4 2" xfId="4726" xr:uid="{25EB8F05-A264-48F8-9894-0476732DEFDF}"/>
    <cellStyle name="Monétaire 3 2 2 3 2 5" xfId="3274" xr:uid="{ABE2916B-FCA7-49CD-AB33-73638273C9E6}"/>
    <cellStyle name="Monétaire 3 2 2 3 3" xfId="450" xr:uid="{53AC0328-645B-41FC-A68B-FD3EB1A120D0}"/>
    <cellStyle name="Monétaire 3 2 2 3 3 2" xfId="1176" xr:uid="{50F21CE3-8CF9-4F46-8AA8-FC98C40B23D1}"/>
    <cellStyle name="Monétaire 3 2 2 3 3 2 2" xfId="2629" xr:uid="{F47007EF-CBB2-463E-999E-76C62CB05521}"/>
    <cellStyle name="Monétaire 3 2 2 3 3 2 3" xfId="4081" xr:uid="{D0603042-849C-4110-9C94-1939CD36DD00}"/>
    <cellStyle name="Monétaire 3 2 2 3 3 3" xfId="1903" xr:uid="{DE91BBBB-7370-4FA1-AC77-3DBB7B35A4D2}"/>
    <cellStyle name="Monétaire 3 2 2 3 3 3 2" xfId="4807" xr:uid="{968138D5-5422-4F9C-AC8C-CE6FCFCF81CE}"/>
    <cellStyle name="Monétaire 3 2 2 3 3 4" xfId="3355" xr:uid="{FBBCEBAE-80B6-4446-AA35-531A6E5AD78E}"/>
    <cellStyle name="Monétaire 3 2 2 3 4" xfId="727" xr:uid="{10F64ECD-B33F-4A0E-A83A-866CE4AF773C}"/>
    <cellStyle name="Monétaire 3 2 2 3 4 2" xfId="1453" xr:uid="{64772C39-6153-4BED-BFD4-E4BDFD045A6C}"/>
    <cellStyle name="Monétaire 3 2 2 3 4 2 2" xfId="2906" xr:uid="{1535AF37-7377-4FBF-870E-606CD0527948}"/>
    <cellStyle name="Monétaire 3 2 2 3 4 2 3" xfId="4358" xr:uid="{4A3C296C-C6D4-4C0C-98EA-EAB575CFCF44}"/>
    <cellStyle name="Monétaire 3 2 2 3 4 3" xfId="2180" xr:uid="{DD31358C-876F-4B1B-807C-F1A3C93F3EBE}"/>
    <cellStyle name="Monétaire 3 2 2 3 4 3 2" xfId="5084" xr:uid="{FE7A645C-E3ED-4795-9DD1-BF627DE13CC4}"/>
    <cellStyle name="Monétaire 3 2 2 3 4 4" xfId="3632" xr:uid="{4C4FB5B3-6D20-4DFE-B3EA-00774304D51B}"/>
    <cellStyle name="Monétaire 3 2 2 3 5" xfId="901" xr:uid="{909BFC74-2643-41EB-B00C-DB562E4CFDAC}"/>
    <cellStyle name="Monétaire 3 2 2 3 5 2" xfId="2354" xr:uid="{CEA120C2-0085-4D1C-B9B7-775BDFC76F51}"/>
    <cellStyle name="Monétaire 3 2 2 3 5 3" xfId="3806" xr:uid="{E3DEB44E-C006-4E69-B26F-388ED8508D69}"/>
    <cellStyle name="Monétaire 3 2 2 3 6" xfId="1628" xr:uid="{17611FA7-2245-4626-BA2A-E8BB5352AEEA}"/>
    <cellStyle name="Monétaire 3 2 2 3 6 2" xfId="4532" xr:uid="{C7251DA6-E206-40F8-AD5D-B4977D40A3A6}"/>
    <cellStyle name="Monétaire 3 2 2 3 7" xfId="3080" xr:uid="{E9CABFF4-0D72-4C49-8F3E-9D6AE6A567C5}"/>
    <cellStyle name="Monétaire 3 2 2 4" xfId="311" xr:uid="{02EECACA-E2BA-4E8F-A451-5A8510E04C2C}"/>
    <cellStyle name="Monétaire 3 2 2 4 2" xfId="380" xr:uid="{A5F8245A-F60A-46EE-8A8D-25AC2AD0ADF5}"/>
    <cellStyle name="Monétaire 3 2 2 4 2 2" xfId="549" xr:uid="{24277AE9-F844-4CCF-B7CF-E037EA71295E}"/>
    <cellStyle name="Monétaire 3 2 2 4 2 2 2" xfId="1275" xr:uid="{4560F9F9-9DA9-400B-A786-09271D50784E}"/>
    <cellStyle name="Monétaire 3 2 2 4 2 2 2 2" xfId="2728" xr:uid="{A297E54D-E3E5-4B52-8401-B0917DBB8C3F}"/>
    <cellStyle name="Monétaire 3 2 2 4 2 2 2 3" xfId="4180" xr:uid="{AF8F2E05-5DAB-445D-A80B-B40CEAABFA44}"/>
    <cellStyle name="Monétaire 3 2 2 4 2 2 3" xfId="2002" xr:uid="{1777D1E7-84CF-44E2-ABC0-6318615BD0ED}"/>
    <cellStyle name="Monétaire 3 2 2 4 2 2 3 2" xfId="4906" xr:uid="{97C230A3-88AB-4F90-9CD2-EB85D857255A}"/>
    <cellStyle name="Monétaire 3 2 2 4 2 2 4" xfId="3454" xr:uid="{68FAB641-FA26-4354-B3F4-CD9D4228CA3B}"/>
    <cellStyle name="Monétaire 3 2 2 4 2 3" xfId="1112" xr:uid="{4EE73668-562B-409B-AE79-3A42E5B0087F}"/>
    <cellStyle name="Monétaire 3 2 2 4 2 3 2" xfId="2565" xr:uid="{E5FB123C-5084-49F0-9888-C06B7AB41BF7}"/>
    <cellStyle name="Monétaire 3 2 2 4 2 3 3" xfId="4017" xr:uid="{FEA23789-59FE-4216-8143-76DDEC70E721}"/>
    <cellStyle name="Monétaire 3 2 2 4 2 4" xfId="1839" xr:uid="{F4233D01-1AD1-4E33-BA38-9879A9B14B90}"/>
    <cellStyle name="Monétaire 3 2 2 4 2 4 2" xfId="4743" xr:uid="{39CCFAFB-31EC-4C7B-A061-94C421A41A3E}"/>
    <cellStyle name="Monétaire 3 2 2 4 2 5" xfId="3291" xr:uid="{1F8AFE15-EBB7-437D-8A2F-1A9ACD40CD00}"/>
    <cellStyle name="Monétaire 3 2 2 4 3" xfId="469" xr:uid="{2C77F3A6-6F20-41D7-BE76-B0C0395CDB66}"/>
    <cellStyle name="Monétaire 3 2 2 4 3 2" xfId="1195" xr:uid="{E67ECE7B-EAE0-41FA-BF08-BBF5DCD4D4C3}"/>
    <cellStyle name="Monétaire 3 2 2 4 3 2 2" xfId="2648" xr:uid="{1F29A2A3-0D9F-4371-8C99-71A1EAD744F2}"/>
    <cellStyle name="Monétaire 3 2 2 4 3 2 3" xfId="4100" xr:uid="{2F357A11-DFFE-434C-8846-913BB12CC078}"/>
    <cellStyle name="Monétaire 3 2 2 4 3 3" xfId="1922" xr:uid="{76956679-C931-4444-8936-A08B0468C99A}"/>
    <cellStyle name="Monétaire 3 2 2 4 3 3 2" xfId="4826" xr:uid="{D30063D6-DC7E-4526-BFC6-11D739197BA3}"/>
    <cellStyle name="Monétaire 3 2 2 4 3 4" xfId="3374" xr:uid="{4C343DE7-9984-4C78-AC6B-552209C2FB51}"/>
    <cellStyle name="Monétaire 3 2 2 4 4" xfId="746" xr:uid="{7D7779DF-D74E-4282-8C33-AA3B684FD5E6}"/>
    <cellStyle name="Monétaire 3 2 2 4 4 2" xfId="1472" xr:uid="{199CB500-39BB-45B6-A6EE-1ED3207D76ED}"/>
    <cellStyle name="Monétaire 3 2 2 4 4 2 2" xfId="2925" xr:uid="{DA0749EB-7BE9-494E-AFA9-63AF2D87C252}"/>
    <cellStyle name="Monétaire 3 2 2 4 4 2 3" xfId="4377" xr:uid="{4B89FA27-6101-48AD-8EA7-7CE95886076B}"/>
    <cellStyle name="Monétaire 3 2 2 4 4 3" xfId="2199" xr:uid="{F84F09BA-77E7-44D5-A62A-0BECD349695E}"/>
    <cellStyle name="Monétaire 3 2 2 4 4 3 2" xfId="5103" xr:uid="{24C11BFC-3995-4AAD-8F13-96970E1C5376}"/>
    <cellStyle name="Monétaire 3 2 2 4 4 4" xfId="3651" xr:uid="{BF77DC4C-D0B3-4D79-B6EE-1467072A72C2}"/>
    <cellStyle name="Monétaire 3 2 2 4 5" xfId="1046" xr:uid="{A0E8CF6F-22DB-433E-9666-EC992AA61A7D}"/>
    <cellStyle name="Monétaire 3 2 2 4 5 2" xfId="2499" xr:uid="{58E1C163-7026-4231-916A-419773E8CAEC}"/>
    <cellStyle name="Monétaire 3 2 2 4 5 3" xfId="3951" xr:uid="{0151C1AC-865B-4A84-BCBA-BEBEC27ACF01}"/>
    <cellStyle name="Monétaire 3 2 2 4 6" xfId="1773" xr:uid="{B3905648-FE33-44FE-B3C6-D35CA12B43D2}"/>
    <cellStyle name="Monétaire 3 2 2 4 6 2" xfId="4677" xr:uid="{06B2596F-41F7-46C2-8FB9-A5FE2DD62F74}"/>
    <cellStyle name="Monétaire 3 2 2 4 7" xfId="3225" xr:uid="{DA779D8E-750E-44B9-92A3-FDBD3B8CAA84}"/>
    <cellStyle name="Monétaire 3 2 2 5" xfId="335" xr:uid="{76E68884-F102-4A6B-970E-CBA8FF2309B1}"/>
    <cellStyle name="Monétaire 3 2 2 5 2" xfId="490" xr:uid="{E21CA213-B40B-4845-A2AF-E533FB07E24B}"/>
    <cellStyle name="Monétaire 3 2 2 5 2 2" xfId="1216" xr:uid="{96E319DD-B77B-4267-A534-E8304E0EAF8C}"/>
    <cellStyle name="Monétaire 3 2 2 5 2 2 2" xfId="2669" xr:uid="{360792FD-E7E5-4A27-9F84-4E3B4E90CA2D}"/>
    <cellStyle name="Monétaire 3 2 2 5 2 2 3" xfId="4121" xr:uid="{8F2A773B-8F38-4D03-82AC-D734065456BA}"/>
    <cellStyle name="Monétaire 3 2 2 5 2 3" xfId="1943" xr:uid="{A35BCE37-24AB-4392-9B9F-F8DD8481E386}"/>
    <cellStyle name="Monétaire 3 2 2 5 2 3 2" xfId="4847" xr:uid="{99D39770-E9DC-440C-A608-5BA19D24578A}"/>
    <cellStyle name="Monétaire 3 2 2 5 2 4" xfId="3395" xr:uid="{97E78CDC-27CB-432B-BA19-CDC89556E652}"/>
    <cellStyle name="Monétaire 3 2 2 5 3" xfId="1067" xr:uid="{429C80AF-FCA2-40E5-8CE0-BF5C2ED1DB9A}"/>
    <cellStyle name="Monétaire 3 2 2 5 3 2" xfId="2520" xr:uid="{AE579DA3-B8FE-453F-84A0-EADE1F43027B}"/>
    <cellStyle name="Monétaire 3 2 2 5 3 3" xfId="3972" xr:uid="{335AA568-B7F4-45EA-8BE8-79926298CAF6}"/>
    <cellStyle name="Monétaire 3 2 2 5 4" xfId="1794" xr:uid="{4952AAE7-ECF9-4D2D-B62D-9D87B5AF0B99}"/>
    <cellStyle name="Monétaire 3 2 2 5 4 2" xfId="4698" xr:uid="{EEC8A58A-7690-4D02-85D1-52D685956CE0}"/>
    <cellStyle name="Monétaire 3 2 2 5 5" xfId="3246" xr:uid="{74D785BD-9C7A-450C-9588-4D94E9B19B36}"/>
    <cellStyle name="Monétaire 3 2 2 6" xfId="410" xr:uid="{9E9D3B68-1BB0-40A9-88E7-7A3B28C16ED8}"/>
    <cellStyle name="Monétaire 3 2 2 6 2" xfId="1136" xr:uid="{DF695C30-379C-4877-9D6A-247A118D51F3}"/>
    <cellStyle name="Monétaire 3 2 2 6 2 2" xfId="2589" xr:uid="{7D9CB12A-6558-4F4F-BA40-4922EC9D4127}"/>
    <cellStyle name="Monétaire 3 2 2 6 2 3" xfId="4041" xr:uid="{07730E64-4A5C-4635-BD68-E04BB709F45D}"/>
    <cellStyle name="Monétaire 3 2 2 6 3" xfId="1863" xr:uid="{7112EEDC-B59C-4432-94F6-D9F537F94341}"/>
    <cellStyle name="Monétaire 3 2 2 6 3 2" xfId="4767" xr:uid="{79904B88-96B3-403F-943F-B8BF311FBE2A}"/>
    <cellStyle name="Monétaire 3 2 2 6 4" xfId="3315" xr:uid="{185EB6EB-5817-4E65-84C2-D7639C25C9C4}"/>
    <cellStyle name="Monétaire 3 2 2 7" xfId="246" xr:uid="{3567C5B4-57E5-4B58-9FA4-62A3D6AD0EB7}"/>
    <cellStyle name="Monétaire 3 2 2 7 2" xfId="981" xr:uid="{4756F6BB-5EAB-4643-9389-B10167213F2F}"/>
    <cellStyle name="Monétaire 3 2 2 7 2 2" xfId="2434" xr:uid="{DB720F07-8A32-4C6E-AB91-0371976C534A}"/>
    <cellStyle name="Monétaire 3 2 2 7 2 3" xfId="3886" xr:uid="{072201C8-AB0B-4A1F-8C1A-258F15F83425}"/>
    <cellStyle name="Monétaire 3 2 2 7 3" xfId="1708" xr:uid="{3D6D13FD-300A-4EF8-A99F-492205F528D0}"/>
    <cellStyle name="Monétaire 3 2 2 7 3 2" xfId="4612" xr:uid="{ABB5567C-2629-4DA9-82C4-96049CF4F178}"/>
    <cellStyle name="Monétaire 3 2 2 7 4" xfId="3160" xr:uid="{CA1166B6-DE74-4DF9-9FF4-2DCE959C9354}"/>
    <cellStyle name="Monétaire 3 2 2 8" xfId="589" xr:uid="{C86200D5-B89E-413D-9F4E-769B57AD4FD2}"/>
    <cellStyle name="Monétaire 3 2 2 8 2" xfId="1315" xr:uid="{241B1ADE-D1A4-4078-B75D-244B801DE5AF}"/>
    <cellStyle name="Monétaire 3 2 2 8 2 2" xfId="2768" xr:uid="{CFA8BC41-48D5-478D-8C66-9A08EBFE9B68}"/>
    <cellStyle name="Monétaire 3 2 2 8 2 3" xfId="4220" xr:uid="{9F1EFFDA-29F4-41D8-9F02-D272AD30DFA5}"/>
    <cellStyle name="Monétaire 3 2 2 8 3" xfId="2042" xr:uid="{852AF8F1-4DF4-40AE-AFD0-C6B7861A4161}"/>
    <cellStyle name="Monétaire 3 2 2 8 3 2" xfId="4946" xr:uid="{029E494F-F0D4-4EE0-A9BF-737C7ACDD87C}"/>
    <cellStyle name="Monétaire 3 2 2 8 4" xfId="3494" xr:uid="{83F3F59B-BBFE-409D-A22C-1DBD49125BEF}"/>
    <cellStyle name="Monétaire 3 2 2 9" xfId="669" xr:uid="{5E171A5D-8966-46ED-8C6F-6E18ABB9E67A}"/>
    <cellStyle name="Monétaire 3 2 2 9 2" xfId="1395" xr:uid="{FC2A831E-B784-4B9A-8C3E-A285C5046BBC}"/>
    <cellStyle name="Monétaire 3 2 2 9 2 2" xfId="2848" xr:uid="{1D7E4EEC-1F6F-46EC-9D9B-FF30957DA759}"/>
    <cellStyle name="Monétaire 3 2 2 9 2 3" xfId="4300" xr:uid="{D95CF5DD-6BDF-45AC-8700-A1591DC291AA}"/>
    <cellStyle name="Monétaire 3 2 2 9 3" xfId="2122" xr:uid="{51BCA252-2835-4A8A-9017-2528812702D5}"/>
    <cellStyle name="Monétaire 3 2 2 9 3 2" xfId="5026" xr:uid="{1793C470-791A-4071-9B90-6833DD8B7093}"/>
    <cellStyle name="Monétaire 3 2 2 9 4" xfId="3574" xr:uid="{0FC1AFB0-5643-4951-AD91-628560808EC6}"/>
    <cellStyle name="Monétaire 3 2 3" xfId="80" xr:uid="{1F0AC8EB-A60C-41D8-8639-72B6FFAACE6B}"/>
    <cellStyle name="Monétaire 3 2 3 10" xfId="1544" xr:uid="{11C372CD-C8E0-4EC4-A56E-3E019E8905A5}"/>
    <cellStyle name="Monétaire 3 2 3 10 2" xfId="4448" xr:uid="{A238D07B-C9CD-43F7-A601-5B4395D24886}"/>
    <cellStyle name="Monétaire 3 2 3 11" xfId="2996" xr:uid="{4E82B701-8B09-4118-B693-2FD686E199E4}"/>
    <cellStyle name="Monétaire 3 2 3 2" xfId="128" xr:uid="{0C03FFF6-A089-426E-AECE-1A58B3D64D1A}"/>
    <cellStyle name="Monétaire 3 2 3 2 2" xfId="221" xr:uid="{A5CF771C-998C-4B4F-B45F-28BABDB7821C}"/>
    <cellStyle name="Monétaire 3 2 3 2 2 2" xfId="514" xr:uid="{94ECDBB5-6837-4EE3-BEFB-62B971A665B3}"/>
    <cellStyle name="Monétaire 3 2 3 2 2 2 2" xfId="1240" xr:uid="{D6215CF4-E791-4680-A4F7-182E48B35648}"/>
    <cellStyle name="Monétaire 3 2 3 2 2 2 2 2" xfId="2693" xr:uid="{CC6D451A-343C-4F6C-828C-190C042DB421}"/>
    <cellStyle name="Monétaire 3 2 3 2 2 2 2 3" xfId="4145" xr:uid="{A61972F8-9AA3-4F15-92BC-09EC52EC7287}"/>
    <cellStyle name="Monétaire 3 2 3 2 2 2 3" xfId="1967" xr:uid="{0D337812-9721-4D26-98D3-584E925891C9}"/>
    <cellStyle name="Monétaire 3 2 3 2 2 2 3 2" xfId="4871" xr:uid="{CF6728EE-3C89-4F09-90BC-9DF6247D818A}"/>
    <cellStyle name="Monétaire 3 2 3 2 2 2 4" xfId="3419" xr:uid="{7FCBAC85-EFFC-4715-A31D-500E61CFDB34}"/>
    <cellStyle name="Monétaire 3 2 3 2 2 3" xfId="956" xr:uid="{9F645588-3EC6-450B-AA10-64C35FFEA898}"/>
    <cellStyle name="Monétaire 3 2 3 2 2 3 2" xfId="2409" xr:uid="{7C18F2FE-D989-4F6C-9D36-C0A7B9AD7CC9}"/>
    <cellStyle name="Monétaire 3 2 3 2 2 3 3" xfId="3861" xr:uid="{9DC41FC8-7A58-4C1C-A603-1DA0CD88C154}"/>
    <cellStyle name="Monétaire 3 2 3 2 2 4" xfId="1683" xr:uid="{5ADBFED2-4EDE-4B0E-AD1F-23485115A9D1}"/>
    <cellStyle name="Monétaire 3 2 3 2 2 4 2" xfId="4587" xr:uid="{E8590881-DC4F-464E-869B-5E819B719247}"/>
    <cellStyle name="Monétaire 3 2 3 2 2 5" xfId="3135" xr:uid="{0DB31DF1-9C6C-4DA0-8F3B-336D671ED12A}"/>
    <cellStyle name="Monétaire 3 2 3 2 3" xfId="434" xr:uid="{D042CB6A-99CA-4741-A019-033E38B04D44}"/>
    <cellStyle name="Monétaire 3 2 3 2 3 2" xfId="1160" xr:uid="{342602B0-57FC-4A4B-9B9E-89913186DD04}"/>
    <cellStyle name="Monétaire 3 2 3 2 3 2 2" xfId="2613" xr:uid="{26B3B95C-76D7-4F56-867F-2ACEA872A759}"/>
    <cellStyle name="Monétaire 3 2 3 2 3 2 3" xfId="4065" xr:uid="{115F4B77-F8F2-43EA-A801-8F2D6C90656A}"/>
    <cellStyle name="Monétaire 3 2 3 2 3 3" xfId="1887" xr:uid="{5C706521-A832-4DFA-921D-1526187F060D}"/>
    <cellStyle name="Monétaire 3 2 3 2 3 3 2" xfId="4791" xr:uid="{333AF65F-8FC8-44AF-A0D4-97DB13136E82}"/>
    <cellStyle name="Monétaire 3 2 3 2 3 4" xfId="3339" xr:uid="{8928F06A-E255-46D9-A462-B1C9D70B08C9}"/>
    <cellStyle name="Monétaire 3 2 3 2 4" xfId="284" xr:uid="{5994F824-6166-4D2A-B389-E77754AB10B1}"/>
    <cellStyle name="Monétaire 3 2 3 2 4 2" xfId="1019" xr:uid="{3602013C-3A8E-4915-A779-3DA58660E703}"/>
    <cellStyle name="Monétaire 3 2 3 2 4 2 2" xfId="2472" xr:uid="{D6CA4C7A-1B4D-4A76-A1B1-C47CF30548C8}"/>
    <cellStyle name="Monétaire 3 2 3 2 4 2 3" xfId="3924" xr:uid="{0D6B98B5-AE30-4965-8804-F133469D8376}"/>
    <cellStyle name="Monétaire 3 2 3 2 4 3" xfId="1746" xr:uid="{4369E066-0FDF-493C-AE4E-0570E1DDFB6C}"/>
    <cellStyle name="Monétaire 3 2 3 2 4 3 2" xfId="4650" xr:uid="{D6E44A2E-2CC8-49D3-8580-828020BA48D0}"/>
    <cellStyle name="Monétaire 3 2 3 2 4 4" xfId="3198" xr:uid="{4FBE06D7-9283-49C0-87C6-A19F58D2DEF5}"/>
    <cellStyle name="Monétaire 3 2 3 2 5" xfId="644" xr:uid="{1715E768-FF03-489F-96C5-563E6B3AAD4F}"/>
    <cellStyle name="Monétaire 3 2 3 2 5 2" xfId="1370" xr:uid="{75D6FCB3-CE5F-41A9-B268-7BAE48250DE8}"/>
    <cellStyle name="Monétaire 3 2 3 2 5 2 2" xfId="2823" xr:uid="{2E57A8E3-5181-46D2-9ABA-B63C76D306A4}"/>
    <cellStyle name="Monétaire 3 2 3 2 5 2 3" xfId="4275" xr:uid="{0827903B-3E69-4FE1-B611-3188D8478BE5}"/>
    <cellStyle name="Monétaire 3 2 3 2 5 3" xfId="2097" xr:uid="{38650F4C-E9B0-449C-A874-D2BB501AC8F0}"/>
    <cellStyle name="Monétaire 3 2 3 2 5 3 2" xfId="5001" xr:uid="{4AABF9E4-414E-41DE-96EA-B97B8EAF850D}"/>
    <cellStyle name="Monétaire 3 2 3 2 5 4" xfId="3549" xr:uid="{68A11BD9-C8D2-4AE7-A9AA-7923B7029EE1}"/>
    <cellStyle name="Monétaire 3 2 3 2 6" xfId="707" xr:uid="{D0398DE3-6523-462A-9CF1-27EBE197470F}"/>
    <cellStyle name="Monétaire 3 2 3 2 6 2" xfId="1433" xr:uid="{8E701089-59D5-48C0-9B8B-47571AB85DDF}"/>
    <cellStyle name="Monétaire 3 2 3 2 6 2 2" xfId="2886" xr:uid="{BD39E840-D2C7-4988-85D6-A38CB111BD6B}"/>
    <cellStyle name="Monétaire 3 2 3 2 6 2 3" xfId="4338" xr:uid="{80F00474-195B-420C-8204-9AB7EF03CEDE}"/>
    <cellStyle name="Monétaire 3 2 3 2 6 3" xfId="2160" xr:uid="{D9E4F6E8-D209-476E-8806-3C709BD33F9F}"/>
    <cellStyle name="Monétaire 3 2 3 2 6 3 2" xfId="5064" xr:uid="{AE1E57E9-8927-46DB-9545-97A789A32044}"/>
    <cellStyle name="Monétaire 3 2 3 2 6 4" xfId="3612" xr:uid="{25DA5128-1C3D-4262-8289-4237881CA40D}"/>
    <cellStyle name="Monétaire 3 2 3 2 7" xfId="863" xr:uid="{C63ECB78-2438-47B1-9530-E800D90E274C}"/>
    <cellStyle name="Monétaire 3 2 3 2 7 2" xfId="2316" xr:uid="{D1309780-580C-4C67-8052-D67BB99E0EE8}"/>
    <cellStyle name="Monétaire 3 2 3 2 7 3" xfId="3768" xr:uid="{A749A56D-DDBB-4A58-89E4-B5F6CEEFC867}"/>
    <cellStyle name="Monétaire 3 2 3 2 8" xfId="1590" xr:uid="{CBC81B6E-2B02-447F-8162-C83487269702}"/>
    <cellStyle name="Monétaire 3 2 3 2 8 2" xfId="4494" xr:uid="{DB43185F-886F-4F53-A8B6-7121DC5760B9}"/>
    <cellStyle name="Monétaire 3 2 3 2 9" xfId="3042" xr:uid="{F5134D68-8312-451A-87F6-205071863717}"/>
    <cellStyle name="Monétaire 3 2 3 3" xfId="175" xr:uid="{D2F30724-54CD-4FD3-8D1D-C7F13983FA36}"/>
    <cellStyle name="Monétaire 3 2 3 3 2" xfId="498" xr:uid="{6D456DF5-6449-495B-91F8-8705327FE29E}"/>
    <cellStyle name="Monétaire 3 2 3 3 2 2" xfId="1224" xr:uid="{FBC690B2-C839-4792-9010-50C298B68902}"/>
    <cellStyle name="Monétaire 3 2 3 3 2 2 2" xfId="2677" xr:uid="{A58447CA-A29B-4BAB-B7B2-65B243DFABD4}"/>
    <cellStyle name="Monétaire 3 2 3 3 2 2 3" xfId="4129" xr:uid="{A32FC4FA-E706-4195-A494-233569695004}"/>
    <cellStyle name="Monétaire 3 2 3 3 2 3" xfId="1951" xr:uid="{DA91A382-C79E-4724-AC6D-0A44D4FF0D54}"/>
    <cellStyle name="Monétaire 3 2 3 3 2 3 2" xfId="4855" xr:uid="{A538C6C7-8685-4724-A8CD-C99451AC4123}"/>
    <cellStyle name="Monétaire 3 2 3 3 2 4" xfId="3403" xr:uid="{AE3EDE1E-C966-4DC4-86A1-A065A4D38DB0}"/>
    <cellStyle name="Monétaire 3 2 3 3 3" xfId="910" xr:uid="{24ADDBD4-A6EB-4DFF-9564-9C62AD9EA6C1}"/>
    <cellStyle name="Monétaire 3 2 3 3 3 2" xfId="2363" xr:uid="{B5159C32-8E5C-463E-A464-07054C8F20C3}"/>
    <cellStyle name="Monétaire 3 2 3 3 3 3" xfId="3815" xr:uid="{8D2248E9-B7EC-432E-AE2F-61DC1AC8A9A6}"/>
    <cellStyle name="Monétaire 3 2 3 3 4" xfId="1637" xr:uid="{68A239A2-AAF1-4477-B320-A21AADFE51AC}"/>
    <cellStyle name="Monétaire 3 2 3 3 4 2" xfId="4541" xr:uid="{FA1DACA1-1A1C-4113-90FD-251F60CD3A3A}"/>
    <cellStyle name="Monétaire 3 2 3 3 5" xfId="3089" xr:uid="{C61FBF40-BF48-4F2A-96AF-2C9FF4CC1531}"/>
    <cellStyle name="Monétaire 3 2 3 4" xfId="418" xr:uid="{D210ADA9-9DBD-4665-BEB9-D12A4E9B0E90}"/>
    <cellStyle name="Monétaire 3 2 3 4 2" xfId="1144" xr:uid="{538B837E-ABC4-4800-AD3F-86C268D0F7F1}"/>
    <cellStyle name="Monétaire 3 2 3 4 2 2" xfId="2597" xr:uid="{08D38122-280F-4812-BB8C-9383E865F114}"/>
    <cellStyle name="Monétaire 3 2 3 4 2 3" xfId="4049" xr:uid="{CC8C3D3D-F0E6-46B1-85CE-5BEADB4A972B}"/>
    <cellStyle name="Monétaire 3 2 3 4 3" xfId="1871" xr:uid="{6356B30E-2EF4-4766-A3DD-3FAB68E37B45}"/>
    <cellStyle name="Monétaire 3 2 3 4 3 2" xfId="4775" xr:uid="{85722B54-00DE-4637-A751-CDF55091192F}"/>
    <cellStyle name="Monétaire 3 2 3 4 4" xfId="3323" xr:uid="{987CBBFC-84B5-4062-9610-6307EAB3BB7D}"/>
    <cellStyle name="Monétaire 3 2 3 5" xfId="255" xr:uid="{7462EED6-E466-454C-971D-37C10157C07B}"/>
    <cellStyle name="Monétaire 3 2 3 5 2" xfId="990" xr:uid="{BC4F14C8-B9FB-4844-B966-5631D76CB0C5}"/>
    <cellStyle name="Monétaire 3 2 3 5 2 2" xfId="2443" xr:uid="{44BF65DB-1ACF-4219-A474-F7302DFCAC43}"/>
    <cellStyle name="Monétaire 3 2 3 5 2 3" xfId="3895" xr:uid="{F904033E-8ADE-4D89-A029-2FE1642404E3}"/>
    <cellStyle name="Monétaire 3 2 3 5 3" xfId="1717" xr:uid="{A44D5857-3BFC-4039-A22A-68DE1F06984C}"/>
    <cellStyle name="Monétaire 3 2 3 5 3 2" xfId="4621" xr:uid="{338EF3CD-FE56-45A9-8D47-5B1E6A9D1AA3}"/>
    <cellStyle name="Monétaire 3 2 3 5 4" xfId="3169" xr:uid="{88E8BFF0-9C5C-424A-9256-FD75C05A57E9}"/>
    <cellStyle name="Monétaire 3 2 3 6" xfId="598" xr:uid="{D08A9D9F-830D-4DE7-A20B-2BCEC9E17E85}"/>
    <cellStyle name="Monétaire 3 2 3 6 2" xfId="1324" xr:uid="{6E6E42CF-670D-4525-A7C4-D7ABDAA6DEBD}"/>
    <cellStyle name="Monétaire 3 2 3 6 2 2" xfId="2777" xr:uid="{DCDA7417-8D61-47E3-9A24-466A95B444C1}"/>
    <cellStyle name="Monétaire 3 2 3 6 2 3" xfId="4229" xr:uid="{144472E3-2550-45B0-BCCB-551B1BF5423C}"/>
    <cellStyle name="Monétaire 3 2 3 6 3" xfId="2051" xr:uid="{12712155-C274-4562-84BE-04738E503F40}"/>
    <cellStyle name="Monétaire 3 2 3 6 3 2" xfId="4955" xr:uid="{36EE4B77-5AED-43F0-B16E-E30BB1B5CC52}"/>
    <cellStyle name="Monétaire 3 2 3 6 4" xfId="3503" xr:uid="{2BD6A6E8-EDE1-485E-8020-7F37A7C379A7}"/>
    <cellStyle name="Monétaire 3 2 3 7" xfId="678" xr:uid="{AE1B94EB-45C0-4E36-B4B9-DE61B4F47A9F}"/>
    <cellStyle name="Monétaire 3 2 3 7 2" xfId="1404" xr:uid="{127B48C7-1FDA-4D3C-BCC5-DA434BC5B7A8}"/>
    <cellStyle name="Monétaire 3 2 3 7 2 2" xfId="2857" xr:uid="{202C2B00-9011-4232-B9FD-D322D63E297B}"/>
    <cellStyle name="Monétaire 3 2 3 7 2 3" xfId="4309" xr:uid="{68ADD776-4D74-485B-8318-0DC95E6B74E4}"/>
    <cellStyle name="Monétaire 3 2 3 7 3" xfId="2131" xr:uid="{B7A92EB1-A9CD-40E8-AED9-1AB74CFC9351}"/>
    <cellStyle name="Monétaire 3 2 3 7 3 2" xfId="5035" xr:uid="{132DFF95-E103-48DB-B4BE-FEC99E0896C7}"/>
    <cellStyle name="Monétaire 3 2 3 7 4" xfId="3583" xr:uid="{EDBAAD3C-05D7-4D14-893E-36763ECA35A6}"/>
    <cellStyle name="Monétaire 3 2 3 8" xfId="774" xr:uid="{376524DD-3FE0-4256-8095-E5DC8FD634FB}"/>
    <cellStyle name="Monétaire 3 2 3 8 2" xfId="1500" xr:uid="{634AD20F-CB04-4A8E-8BE1-4E7371137362}"/>
    <cellStyle name="Monétaire 3 2 3 8 2 2" xfId="2953" xr:uid="{6BE4E19B-A1B7-49E3-8709-427AF539A797}"/>
    <cellStyle name="Monétaire 3 2 3 8 2 3" xfId="4405" xr:uid="{50A6A775-9D9D-4386-B9DF-38841BCF145A}"/>
    <cellStyle name="Monétaire 3 2 3 8 3" xfId="2227" xr:uid="{435D313A-41D1-4C9F-8A6C-4146F9DC6989}"/>
    <cellStyle name="Monétaire 3 2 3 8 3 2" xfId="5131" xr:uid="{46F9D918-54EC-4CDF-8578-739F8AF87F39}"/>
    <cellStyle name="Monétaire 3 2 3 8 4" xfId="3679" xr:uid="{10D2AF78-8A8B-46BE-B8F4-9AE4CD85BF99}"/>
    <cellStyle name="Monétaire 3 2 3 9" xfId="817" xr:uid="{D05D2552-704D-4E50-8AB0-957EABC947B2}"/>
    <cellStyle name="Monétaire 3 2 3 9 2" xfId="2270" xr:uid="{67A6FB38-E997-4735-BE44-612616DAEAA4}"/>
    <cellStyle name="Monétaire 3 2 3 9 3" xfId="3722" xr:uid="{0AAC29D9-872C-47DD-8045-BE9F11D64D01}"/>
    <cellStyle name="Monétaire 3 2 4" xfId="109" xr:uid="{ECE4BE82-5D72-47E4-83FC-9C41D52765BC}"/>
    <cellStyle name="Monétaire 3 2 4 2" xfId="202" xr:uid="{4E65BFC7-F611-4FA7-A972-4DC0DF1ECE3B}"/>
    <cellStyle name="Monétaire 3 2 4 2 2" xfId="501" xr:uid="{A8B32753-6F92-4DCE-9C99-FB87BC51C309}"/>
    <cellStyle name="Monétaire 3 2 4 2 2 2" xfId="1227" xr:uid="{636557F6-CDE9-40A7-A13A-500E3C6A1727}"/>
    <cellStyle name="Monétaire 3 2 4 2 2 2 2" xfId="2680" xr:uid="{65F4D836-31F1-49D6-8AE2-F04499F66E76}"/>
    <cellStyle name="Monétaire 3 2 4 2 2 2 3" xfId="4132" xr:uid="{28F42FCB-AD42-4B91-89A8-66CE4D108205}"/>
    <cellStyle name="Monétaire 3 2 4 2 2 3" xfId="1954" xr:uid="{7365F378-EAE1-4739-8103-318D1D57F23E}"/>
    <cellStyle name="Monétaire 3 2 4 2 2 3 2" xfId="4858" xr:uid="{DDA4ADA7-21A8-4D69-A85B-4D66714A802C}"/>
    <cellStyle name="Monétaire 3 2 4 2 2 4" xfId="3406" xr:uid="{7CE31E72-9964-453D-B8D6-7B0E8BA79A0E}"/>
    <cellStyle name="Monétaire 3 2 4 2 3" xfId="937" xr:uid="{AD435EA6-1522-4FBF-AD63-387FC8E43023}"/>
    <cellStyle name="Monétaire 3 2 4 2 3 2" xfId="2390" xr:uid="{6CBACEBB-9095-4BE8-BF3D-9757B6F28D95}"/>
    <cellStyle name="Monétaire 3 2 4 2 3 3" xfId="3842" xr:uid="{E0A970BB-3A74-462F-BA5B-7CB41DC9DDF6}"/>
    <cellStyle name="Monétaire 3 2 4 2 4" xfId="1664" xr:uid="{B9A951CB-7FA1-4FA1-B18E-037C39C038AB}"/>
    <cellStyle name="Monétaire 3 2 4 2 4 2" xfId="4568" xr:uid="{CD3B5B08-1AC4-4434-B365-0570365929B4}"/>
    <cellStyle name="Monétaire 3 2 4 2 5" xfId="3116" xr:uid="{18B61B45-7DB1-4820-BB4D-BE3B3186BF85}"/>
    <cellStyle name="Monétaire 3 2 4 3" xfId="421" xr:uid="{07374768-CF7A-42FB-B396-DEE91E1BD796}"/>
    <cellStyle name="Monétaire 3 2 4 3 2" xfId="1147" xr:uid="{81F2D378-479D-420E-89A3-78D1FEBE3DB3}"/>
    <cellStyle name="Monétaire 3 2 4 3 2 2" xfId="2600" xr:uid="{B8B30054-0DF4-406D-BE28-0CC8A2DF0BED}"/>
    <cellStyle name="Monétaire 3 2 4 3 2 3" xfId="4052" xr:uid="{1EA6AE4B-DED9-4069-901E-7EE0D8F77467}"/>
    <cellStyle name="Monétaire 3 2 4 3 3" xfId="1874" xr:uid="{A72F369D-E9DC-49BF-B04A-8A2E6D5220E9}"/>
    <cellStyle name="Monétaire 3 2 4 3 3 2" xfId="4778" xr:uid="{626DD6D2-019A-4270-9FCE-F321519C9117}"/>
    <cellStyle name="Monétaire 3 2 4 3 4" xfId="3326" xr:uid="{9C8C0D71-8A90-4730-9A9E-3476F2DEF6A6}"/>
    <cellStyle name="Monétaire 3 2 4 4" xfId="265" xr:uid="{A42DFFDC-357A-4AB4-8DD5-330597AAE087}"/>
    <cellStyle name="Monétaire 3 2 4 4 2" xfId="1000" xr:uid="{FB2FD04D-7CD0-41A6-A491-B21245E617D6}"/>
    <cellStyle name="Monétaire 3 2 4 4 2 2" xfId="2453" xr:uid="{5A6BF891-2EDC-44D4-9CE2-A4679DB43D82}"/>
    <cellStyle name="Monétaire 3 2 4 4 2 3" xfId="3905" xr:uid="{3172E4EC-F003-49D9-9541-A65AB1476451}"/>
    <cellStyle name="Monétaire 3 2 4 4 3" xfId="1727" xr:uid="{412B60AA-25E7-4CB0-996E-8D34EC7B0D54}"/>
    <cellStyle name="Monétaire 3 2 4 4 3 2" xfId="4631" xr:uid="{6ABCEE91-D6FF-4955-B0C5-7A70A863DF35}"/>
    <cellStyle name="Monétaire 3 2 4 4 4" xfId="3179" xr:uid="{04B412E0-3AFC-4EC7-B7C0-C9B2F55E4867}"/>
    <cellStyle name="Monétaire 3 2 4 5" xfId="625" xr:uid="{C81DD36F-3A49-4A44-BC32-B20ACAB58D44}"/>
    <cellStyle name="Monétaire 3 2 4 5 2" xfId="1351" xr:uid="{3BBCB629-9D44-4C2E-9A4A-5B93B4BB4C0F}"/>
    <cellStyle name="Monétaire 3 2 4 5 2 2" xfId="2804" xr:uid="{ED0C5902-07E5-41E1-9170-ED7A2A7116EE}"/>
    <cellStyle name="Monétaire 3 2 4 5 2 3" xfId="4256" xr:uid="{43180308-06DA-413A-AB08-B8C58EF3B81F}"/>
    <cellStyle name="Monétaire 3 2 4 5 3" xfId="2078" xr:uid="{58206F4C-DFAB-41B6-A529-FA070606EF40}"/>
    <cellStyle name="Monétaire 3 2 4 5 3 2" xfId="4982" xr:uid="{D2921982-28BC-4DF8-B98D-3629228F66F4}"/>
    <cellStyle name="Monétaire 3 2 4 5 4" xfId="3530" xr:uid="{63047665-CF16-4705-9FBA-066CD744F71C}"/>
    <cellStyle name="Monétaire 3 2 4 6" xfId="688" xr:uid="{E9484C08-A559-4AEF-8A39-B22A7D44232B}"/>
    <cellStyle name="Monétaire 3 2 4 6 2" xfId="1414" xr:uid="{FAC63754-EA4F-4F4D-A8FB-7D7857EC09AD}"/>
    <cellStyle name="Monétaire 3 2 4 6 2 2" xfId="2867" xr:uid="{490A940F-4C93-4C14-B76E-318A3314E7C1}"/>
    <cellStyle name="Monétaire 3 2 4 6 2 3" xfId="4319" xr:uid="{31A75C27-B0C7-444C-8BB4-557362716EF1}"/>
    <cellStyle name="Monétaire 3 2 4 6 3" xfId="2141" xr:uid="{42385C25-A619-472B-98FA-D42D99F4F2E4}"/>
    <cellStyle name="Monétaire 3 2 4 6 3 2" xfId="5045" xr:uid="{3F28BFBD-8CA6-4692-B856-ACD421E4E7AC}"/>
    <cellStyle name="Monétaire 3 2 4 6 4" xfId="3593" xr:uid="{CD143A4B-E129-45ED-95CB-E22575B65E70}"/>
    <cellStyle name="Monétaire 3 2 4 7" xfId="844" xr:uid="{77739BBA-E8A8-40FC-8C14-ED85760D93EF}"/>
    <cellStyle name="Monétaire 3 2 4 7 2" xfId="2297" xr:uid="{B3FA0D8E-4790-4DB3-A558-8F3019FF3DB2}"/>
    <cellStyle name="Monétaire 3 2 4 7 3" xfId="3749" xr:uid="{8CCB8CA8-A607-460E-8E97-987AB17ECADE}"/>
    <cellStyle name="Monétaire 3 2 4 8" xfId="1571" xr:uid="{F963F81E-AE64-4615-9C61-8BCEFB5E34F8}"/>
    <cellStyle name="Monétaire 3 2 4 8 2" xfId="4475" xr:uid="{61B67AFA-702B-4E93-A5AD-92360C97ABA8}"/>
    <cellStyle name="Monétaire 3 2 4 9" xfId="3023" xr:uid="{BAFC7AC1-FA99-41EE-BBD1-865ADBCEF344}"/>
    <cellStyle name="Monétaire 3 2 5" xfId="156" xr:uid="{F0EAEBAE-5516-44C9-86A5-9A79CE7E4720}"/>
    <cellStyle name="Monétaire 3 2 5 2" xfId="356" xr:uid="{8B2D56B1-5B99-46B9-BBEE-0A28D5620644}"/>
    <cellStyle name="Monétaire 3 2 5 2 2" xfId="520" xr:uid="{F0491B52-9A05-4D61-83F3-69C46AFA6721}"/>
    <cellStyle name="Monétaire 3 2 5 2 2 2" xfId="1246" xr:uid="{95BE87C1-F25C-4145-BD3E-FB21A6F0B04A}"/>
    <cellStyle name="Monétaire 3 2 5 2 2 2 2" xfId="2699" xr:uid="{738C8FF1-C0FF-4EE4-AED9-5FCBE0E31F22}"/>
    <cellStyle name="Monétaire 3 2 5 2 2 2 3" xfId="4151" xr:uid="{6ABC0AAB-E4E9-4E8A-81C3-E7C06B1C8E13}"/>
    <cellStyle name="Monétaire 3 2 5 2 2 3" xfId="1973" xr:uid="{BB0EF9EA-9F21-484F-ABE0-61BD17659230}"/>
    <cellStyle name="Monétaire 3 2 5 2 2 3 2" xfId="4877" xr:uid="{B1E07973-32E6-4D90-B16D-E3CCBFEBAF72}"/>
    <cellStyle name="Monétaire 3 2 5 2 2 4" xfId="3425" xr:uid="{FA24B9AE-D264-4020-A738-DD0A95D70CEF}"/>
    <cellStyle name="Monétaire 3 2 5 2 3" xfId="1088" xr:uid="{31E17AC9-A1D8-4802-937F-1428748872F4}"/>
    <cellStyle name="Monétaire 3 2 5 2 3 2" xfId="2541" xr:uid="{F8BEC697-CC29-415C-854A-F8665199BBA8}"/>
    <cellStyle name="Monétaire 3 2 5 2 3 3" xfId="3993" xr:uid="{5B2CB20A-1CD5-4472-8F76-19946AE8F5FB}"/>
    <cellStyle name="Monétaire 3 2 5 2 4" xfId="1815" xr:uid="{5DBA18F5-0278-4019-9AAF-059EE68C8B44}"/>
    <cellStyle name="Monétaire 3 2 5 2 4 2" xfId="4719" xr:uid="{FA33A08B-3869-477C-87E0-F382CF3C690B}"/>
    <cellStyle name="Monétaire 3 2 5 2 5" xfId="3267" xr:uid="{233BCD9A-EDA7-437C-B71A-77D33EDADC09}"/>
    <cellStyle name="Monétaire 3 2 5 3" xfId="440" xr:uid="{396F80C1-348A-4E35-8EF2-BF852CA99486}"/>
    <cellStyle name="Monétaire 3 2 5 3 2" xfId="1166" xr:uid="{4E8E9CB6-696E-44FC-8FCA-94D46E73C9A0}"/>
    <cellStyle name="Monétaire 3 2 5 3 2 2" xfId="2619" xr:uid="{B970BD85-966A-41FB-A4D6-CC23BD1CDFC1}"/>
    <cellStyle name="Monétaire 3 2 5 3 2 3" xfId="4071" xr:uid="{3A89116A-7032-4BD1-8A20-22696BE4F333}"/>
    <cellStyle name="Monétaire 3 2 5 3 3" xfId="1893" xr:uid="{3AFEDDF8-2F73-4F7E-85DF-39B2875D512B}"/>
    <cellStyle name="Monétaire 3 2 5 3 3 2" xfId="4797" xr:uid="{3310EDD7-903F-40FD-AEFF-45839ADF1950}"/>
    <cellStyle name="Monétaire 3 2 5 3 4" xfId="3345" xr:uid="{824223F3-A5AE-4EEC-B923-A4E4F6073906}"/>
    <cellStyle name="Monétaire 3 2 5 4" xfId="717" xr:uid="{F956E7C5-1695-4ECB-8254-21C37745E3F7}"/>
    <cellStyle name="Monétaire 3 2 5 4 2" xfId="1443" xr:uid="{5239D54E-F79E-43F1-B8EE-BC88EE269B71}"/>
    <cellStyle name="Monétaire 3 2 5 4 2 2" xfId="2896" xr:uid="{67237F02-57A2-4D98-BCE5-B98AF070C96A}"/>
    <cellStyle name="Monétaire 3 2 5 4 2 3" xfId="4348" xr:uid="{8AD57D7C-A89C-49FC-AF1C-C19AE94734C1}"/>
    <cellStyle name="Monétaire 3 2 5 4 3" xfId="2170" xr:uid="{07E7A140-4CC0-48DB-97E1-23CB53DD401B}"/>
    <cellStyle name="Monétaire 3 2 5 4 3 2" xfId="5074" xr:uid="{BFAE174B-749D-4E91-8E8D-0AE106191014}"/>
    <cellStyle name="Monétaire 3 2 5 4 4" xfId="3622" xr:uid="{74C05647-3DF1-4A25-A042-C59A1A2B524A}"/>
    <cellStyle name="Monétaire 3 2 5 5" xfId="891" xr:uid="{247A8EDF-66B2-40C4-AD3E-51AC75A3166D}"/>
    <cellStyle name="Monétaire 3 2 5 5 2" xfId="2344" xr:uid="{2AAEFB98-2F67-443B-8514-ED4A6538ED82}"/>
    <cellStyle name="Monétaire 3 2 5 5 3" xfId="3796" xr:uid="{3D8D9ACC-6333-43A0-A8C3-36FBEF12468E}"/>
    <cellStyle name="Monétaire 3 2 5 6" xfId="1618" xr:uid="{BE856F3B-F71B-4CEE-8310-A9D499D10723}"/>
    <cellStyle name="Monétaire 3 2 5 6 2" xfId="4522" xr:uid="{104B6014-435D-4F7B-828A-C45709FB79B3}"/>
    <cellStyle name="Monétaire 3 2 5 7" xfId="3070" xr:uid="{65175C67-2000-4EAB-BEE2-78F46C28AB06}"/>
    <cellStyle name="Monétaire 3 2 6" xfId="304" xr:uid="{26101767-1B0B-4F89-B75A-B1155045560D}"/>
    <cellStyle name="Monétaire 3 2 6 2" xfId="370" xr:uid="{17F36B28-3B75-4962-9E57-1EA358B4809E}"/>
    <cellStyle name="Monétaire 3 2 6 2 2" xfId="539" xr:uid="{7385FD13-F981-49EF-9A5A-4927F1F52EF2}"/>
    <cellStyle name="Monétaire 3 2 6 2 2 2" xfId="1265" xr:uid="{36F39642-9257-4759-B0CE-7D2221E3FE38}"/>
    <cellStyle name="Monétaire 3 2 6 2 2 2 2" xfId="2718" xr:uid="{2B183D12-BCED-43B6-839C-C18FD863508C}"/>
    <cellStyle name="Monétaire 3 2 6 2 2 2 3" xfId="4170" xr:uid="{D33C51FF-4F07-41C3-9213-C9379A1EB1F4}"/>
    <cellStyle name="Monétaire 3 2 6 2 2 3" xfId="1992" xr:uid="{10ACEDDE-09E0-4291-956B-D730FC0A2B5A}"/>
    <cellStyle name="Monétaire 3 2 6 2 2 3 2" xfId="4896" xr:uid="{DCDCDA73-B600-40E1-AC3E-6AEA08B92951}"/>
    <cellStyle name="Monétaire 3 2 6 2 2 4" xfId="3444" xr:uid="{964C2591-2281-486C-87F3-DDDA98C2856E}"/>
    <cellStyle name="Monétaire 3 2 6 2 3" xfId="1102" xr:uid="{8994D659-0600-47A4-91CB-D2CC95815D53}"/>
    <cellStyle name="Monétaire 3 2 6 2 3 2" xfId="2555" xr:uid="{FF35A61A-D7A6-47E4-A1CE-2DD45C3EE1DF}"/>
    <cellStyle name="Monétaire 3 2 6 2 3 3" xfId="4007" xr:uid="{4CC24DC2-B912-4E33-9DFB-0E44890D0DF8}"/>
    <cellStyle name="Monétaire 3 2 6 2 4" xfId="1829" xr:uid="{D854A73D-8A29-4F6A-B36C-DE7BC4394EEE}"/>
    <cellStyle name="Monétaire 3 2 6 2 4 2" xfId="4733" xr:uid="{8B973894-79BC-4DC8-9AF3-A4ABFBE81EB4}"/>
    <cellStyle name="Monétaire 3 2 6 2 5" xfId="3281" xr:uid="{074CB172-9B79-4882-BE1B-E8A705080895}"/>
    <cellStyle name="Monétaire 3 2 6 3" xfId="459" xr:uid="{9021FB77-4EE1-43DF-9362-EFB0C0A2CF50}"/>
    <cellStyle name="Monétaire 3 2 6 3 2" xfId="1185" xr:uid="{FBD031C0-FC08-4195-9FA6-4A436216037A}"/>
    <cellStyle name="Monétaire 3 2 6 3 2 2" xfId="2638" xr:uid="{08060B47-488B-4691-95FA-E2729DCFEE8A}"/>
    <cellStyle name="Monétaire 3 2 6 3 2 3" xfId="4090" xr:uid="{86ED0F7B-7B67-40BA-8FDF-4983049351F6}"/>
    <cellStyle name="Monétaire 3 2 6 3 3" xfId="1912" xr:uid="{E90A884D-685C-46C3-A160-1DDE13AD1725}"/>
    <cellStyle name="Monétaire 3 2 6 3 3 2" xfId="4816" xr:uid="{B2E5977A-9666-4146-B132-70B775ED28B5}"/>
    <cellStyle name="Monétaire 3 2 6 3 4" xfId="3364" xr:uid="{3737C368-CDF5-495A-91F7-B6EFD0B926AB}"/>
    <cellStyle name="Monétaire 3 2 6 4" xfId="736" xr:uid="{AE305ED8-6708-4C61-9DBD-C854D5AA4AF9}"/>
    <cellStyle name="Monétaire 3 2 6 4 2" xfId="1462" xr:uid="{99C75F11-19FD-4A1F-B834-448770F8147F}"/>
    <cellStyle name="Monétaire 3 2 6 4 2 2" xfId="2915" xr:uid="{CEC104FE-BC3D-42DE-BB67-0431079F4025}"/>
    <cellStyle name="Monétaire 3 2 6 4 2 3" xfId="4367" xr:uid="{36740EF7-157B-4460-A7A8-811283499262}"/>
    <cellStyle name="Monétaire 3 2 6 4 3" xfId="2189" xr:uid="{7B3BA305-E84C-4FF6-A111-06078D33DC7A}"/>
    <cellStyle name="Monétaire 3 2 6 4 3 2" xfId="5093" xr:uid="{EEEC4592-4583-4CB3-880C-BDD2690B2178}"/>
    <cellStyle name="Monétaire 3 2 6 4 4" xfId="3641" xr:uid="{28DB8E21-E00F-449E-B421-2A0E4A32825F}"/>
    <cellStyle name="Monétaire 3 2 6 5" xfId="1039" xr:uid="{258F7F7B-30C9-4177-90E2-3016AC586B71}"/>
    <cellStyle name="Monétaire 3 2 6 5 2" xfId="2492" xr:uid="{09566D93-AD46-4F8E-81EF-A9058E9B327D}"/>
    <cellStyle name="Monétaire 3 2 6 5 3" xfId="3944" xr:uid="{4E82E563-4D46-432E-BB97-1D905FB74381}"/>
    <cellStyle name="Monétaire 3 2 6 6" xfId="1766" xr:uid="{013C884F-3AB6-4596-9C74-6785497C5862}"/>
    <cellStyle name="Monétaire 3 2 6 6 2" xfId="4670" xr:uid="{7ED6EE0D-C69E-43F3-B936-F2E8F83CD5A6}"/>
    <cellStyle name="Monétaire 3 2 6 7" xfId="3218" xr:uid="{3090E23D-FA99-4B4B-AD42-C489580A2A88}"/>
    <cellStyle name="Monétaire 3 2 7" xfId="325" xr:uid="{35B474E4-99D4-4FED-BF45-9500334DF5C6}"/>
    <cellStyle name="Monétaire 3 2 7 2" xfId="480" xr:uid="{02D7A1D7-75B5-4D09-890D-AA41BF6E8D6B}"/>
    <cellStyle name="Monétaire 3 2 7 2 2" xfId="1206" xr:uid="{79217EEC-31F6-4392-8971-E3A664B27F8B}"/>
    <cellStyle name="Monétaire 3 2 7 2 2 2" xfId="2659" xr:uid="{22DC28DE-E6AD-4ACA-A1F6-9EEA0BE23CB5}"/>
    <cellStyle name="Monétaire 3 2 7 2 2 3" xfId="4111" xr:uid="{66ED61E7-31C9-42AF-9EDE-628D83B3B622}"/>
    <cellStyle name="Monétaire 3 2 7 2 3" xfId="1933" xr:uid="{7B953818-DA89-4F7B-992A-98247E504D67}"/>
    <cellStyle name="Monétaire 3 2 7 2 3 2" xfId="4837" xr:uid="{0F218815-7333-439C-AF97-B60E0CC5B2B4}"/>
    <cellStyle name="Monétaire 3 2 7 2 4" xfId="3385" xr:uid="{0574D69A-A9FF-48D5-86A7-A2FB1F400698}"/>
    <cellStyle name="Monétaire 3 2 7 3" xfId="1057" xr:uid="{800A3889-499C-4021-9D13-A54C6D4CD98F}"/>
    <cellStyle name="Monétaire 3 2 7 3 2" xfId="2510" xr:uid="{CA0BACEC-13A7-4DB3-980F-180A708CD63F}"/>
    <cellStyle name="Monétaire 3 2 7 3 3" xfId="3962" xr:uid="{023C6863-055D-481F-879F-FB0E9CDEAB80}"/>
    <cellStyle name="Monétaire 3 2 7 4" xfId="1784" xr:uid="{D343203A-73D8-4C33-9D54-733376441402}"/>
    <cellStyle name="Monétaire 3 2 7 4 2" xfId="4688" xr:uid="{199F4F31-DE61-4E03-8A61-E1E78630CF5A}"/>
    <cellStyle name="Monétaire 3 2 7 5" xfId="3236" xr:uid="{ED232070-DFDA-4D1F-8A02-2725BF69C271}"/>
    <cellStyle name="Monétaire 3 2 8" xfId="400" xr:uid="{5C73E401-9799-496D-853A-196DBBBB2343}"/>
    <cellStyle name="Monétaire 3 2 8 2" xfId="1126" xr:uid="{2931153D-C09A-45F5-B506-EBB8D1867FC1}"/>
    <cellStyle name="Monétaire 3 2 8 2 2" xfId="2579" xr:uid="{EFBE891F-CC27-4EA8-A0B1-7EBE23144926}"/>
    <cellStyle name="Monétaire 3 2 8 2 3" xfId="4031" xr:uid="{AA483456-0619-481E-A69E-4BAEC082746B}"/>
    <cellStyle name="Monétaire 3 2 8 3" xfId="1853" xr:uid="{1B8B39D9-FF3C-47EF-8006-6AEFDEC6A18B}"/>
    <cellStyle name="Monétaire 3 2 8 3 2" xfId="4757" xr:uid="{C28885C0-C6BA-4BE5-8DAA-C21C472A7610}"/>
    <cellStyle name="Monétaire 3 2 8 4" xfId="3305" xr:uid="{EB170CF1-3900-41B7-BC0F-8CCBF2B8A568}"/>
    <cellStyle name="Monétaire 3 2 9" xfId="236" xr:uid="{3C0CFF4A-A92E-49AA-AD51-78AA3A51135C}"/>
    <cellStyle name="Monétaire 3 2 9 2" xfId="971" xr:uid="{BD0AF194-E9E8-4ECA-84D0-9C4AC795EE09}"/>
    <cellStyle name="Monétaire 3 2 9 2 2" xfId="2424" xr:uid="{7D4C44AD-2EF0-4E54-9FBE-6F9DAD8E67D6}"/>
    <cellStyle name="Monétaire 3 2 9 2 3" xfId="3876" xr:uid="{DCC3B661-79D4-42CC-A661-EA585987347F}"/>
    <cellStyle name="Monétaire 3 2 9 3" xfId="1698" xr:uid="{83F550AC-D3B8-4FAB-898C-EC38CF68D109}"/>
    <cellStyle name="Monétaire 3 2 9 3 2" xfId="4602" xr:uid="{9CB02730-9E55-4845-B2B6-16F64204B85E}"/>
    <cellStyle name="Monétaire 3 2 9 4" xfId="3150" xr:uid="{C084F716-7015-4A16-B483-CAD69B4DD3E1}"/>
    <cellStyle name="Monétaire 3 3" xfId="66" xr:uid="{14F2087F-1116-4979-B04B-9DDC445FC502}"/>
    <cellStyle name="Monétaire 3 3 10" xfId="760" xr:uid="{930F88F9-0219-47CA-81BD-4168064F731A}"/>
    <cellStyle name="Monétaire 3 3 10 2" xfId="1486" xr:uid="{2BE05343-77AB-4946-BA87-0E02652A9965}"/>
    <cellStyle name="Monétaire 3 3 10 2 2" xfId="2939" xr:uid="{9FB1A921-25D5-472A-B222-704F1389B7FE}"/>
    <cellStyle name="Monétaire 3 3 10 2 3" xfId="4391" xr:uid="{F7AC1DE9-E971-4020-8C4D-D8635CEFF572}"/>
    <cellStyle name="Monétaire 3 3 10 3" xfId="2213" xr:uid="{DAFE5752-8169-430B-BECF-905C6DE297B8}"/>
    <cellStyle name="Monétaire 3 3 10 3 2" xfId="5117" xr:uid="{294B56E2-71B5-40BC-9E1A-7605C109ECCD}"/>
    <cellStyle name="Monétaire 3 3 10 4" xfId="3665" xr:uid="{5ABDCC28-81D0-4992-9A5F-3B562E25A6C6}"/>
    <cellStyle name="Monétaire 3 3 11" xfId="803" xr:uid="{0FD023F5-61AD-4387-9A79-6D8BB89F61F1}"/>
    <cellStyle name="Monétaire 3 3 11 2" xfId="2256" xr:uid="{0080D133-B6B7-4996-88AE-64B72FB56068}"/>
    <cellStyle name="Monétaire 3 3 11 3" xfId="3708" xr:uid="{642E4C94-A6F3-4013-9CF2-A3294173BC8A}"/>
    <cellStyle name="Monétaire 3 3 12" xfId="1530" xr:uid="{B7FF41E9-CC6A-431E-94C0-29B0F0D1F159}"/>
    <cellStyle name="Monétaire 3 3 12 2" xfId="4434" xr:uid="{127DFC14-E30E-41AD-988B-349BC52AA01F}"/>
    <cellStyle name="Monétaire 3 3 13" xfId="2982" xr:uid="{D3C0A2AA-1BD4-4573-B394-E523F2AFEA01}"/>
    <cellStyle name="Monétaire 3 3 2" xfId="114" xr:uid="{CA624847-11BB-434A-A5F0-9F399F7289F7}"/>
    <cellStyle name="Monétaire 3 3 2 2" xfId="207" xr:uid="{7522CA03-A2A8-471F-961D-79ABB120204C}"/>
    <cellStyle name="Monétaire 3 3 2 2 2" xfId="503" xr:uid="{0F94A3B7-C22D-43ED-991E-662167F2A4C8}"/>
    <cellStyle name="Monétaire 3 3 2 2 2 2" xfId="1229" xr:uid="{C847205B-CA3F-46F3-973F-756BD018E529}"/>
    <cellStyle name="Monétaire 3 3 2 2 2 2 2" xfId="2682" xr:uid="{0AACC664-5234-47D6-ACFE-B27AD17CF46B}"/>
    <cellStyle name="Monétaire 3 3 2 2 2 2 3" xfId="4134" xr:uid="{DF322A30-7B33-4508-8F94-623CAB59FB34}"/>
    <cellStyle name="Monétaire 3 3 2 2 2 3" xfId="1956" xr:uid="{6EFE9ED1-BEEF-4B2A-BDEB-8D12E1D1A08B}"/>
    <cellStyle name="Monétaire 3 3 2 2 2 3 2" xfId="4860" xr:uid="{2A557B08-44AC-433D-9360-4C04E215B021}"/>
    <cellStyle name="Monétaire 3 3 2 2 2 4" xfId="3408" xr:uid="{173559B9-350E-43C5-B57B-9F395ED9F9B4}"/>
    <cellStyle name="Monétaire 3 3 2 2 3" xfId="942" xr:uid="{FA29DCEA-FFDF-46DA-9A5E-9BEEC6C3741D}"/>
    <cellStyle name="Monétaire 3 3 2 2 3 2" xfId="2395" xr:uid="{B672559F-1450-44AE-B56E-80DB3BE0DB72}"/>
    <cellStyle name="Monétaire 3 3 2 2 3 3" xfId="3847" xr:uid="{D295E4CB-9493-45E5-AF42-354DFCB8D5CC}"/>
    <cellStyle name="Monétaire 3 3 2 2 4" xfId="1669" xr:uid="{70897394-9B74-4BF1-A5DD-BADBA5ED7CFB}"/>
    <cellStyle name="Monétaire 3 3 2 2 4 2" xfId="4573" xr:uid="{B9331778-CE53-41A0-AFE6-F090C9625669}"/>
    <cellStyle name="Monétaire 3 3 2 2 5" xfId="3121" xr:uid="{0B71255F-BB52-4A2D-8B3B-B1044788AA27}"/>
    <cellStyle name="Monétaire 3 3 2 3" xfId="423" xr:uid="{E756C269-7EC5-44A0-A2BB-1409128C1A95}"/>
    <cellStyle name="Monétaire 3 3 2 3 2" xfId="1149" xr:uid="{C540E333-432F-4BDF-ADF7-16ACCCB696FA}"/>
    <cellStyle name="Monétaire 3 3 2 3 2 2" xfId="2602" xr:uid="{7991A736-26A6-4F45-A6D8-F7DBAA28F7E3}"/>
    <cellStyle name="Monétaire 3 3 2 3 2 3" xfId="4054" xr:uid="{02C6AB63-AE8E-498A-9DF6-17403CBDBCA7}"/>
    <cellStyle name="Monétaire 3 3 2 3 3" xfId="1876" xr:uid="{53C17421-3271-4751-BDD9-F0C6BBCDEC8C}"/>
    <cellStyle name="Monétaire 3 3 2 3 3 2" xfId="4780" xr:uid="{7892ED9D-A312-4435-B472-EA50ECA9FD29}"/>
    <cellStyle name="Monétaire 3 3 2 3 4" xfId="3328" xr:uid="{C2B9E6B9-9BB9-4B5B-B184-82D06523C657}"/>
    <cellStyle name="Monétaire 3 3 2 4" xfId="270" xr:uid="{EA4C3438-B192-464D-9C39-3133F12277FB}"/>
    <cellStyle name="Monétaire 3 3 2 4 2" xfId="1005" xr:uid="{65A5EBB5-817D-46D8-976C-93B5A66D22FF}"/>
    <cellStyle name="Monétaire 3 3 2 4 2 2" xfId="2458" xr:uid="{C6D1DD1B-9B0C-4BFA-9276-DE364A660E37}"/>
    <cellStyle name="Monétaire 3 3 2 4 2 3" xfId="3910" xr:uid="{9F83BB7F-9D53-4A78-86AC-6DF45101E402}"/>
    <cellStyle name="Monétaire 3 3 2 4 3" xfId="1732" xr:uid="{393518A7-22C7-4B1A-AE18-739847B4BB23}"/>
    <cellStyle name="Monétaire 3 3 2 4 3 2" xfId="4636" xr:uid="{A1DC3693-6D9E-4EA9-9F90-EB7ABD322189}"/>
    <cellStyle name="Monétaire 3 3 2 4 4" xfId="3184" xr:uid="{C91081A9-AF37-4457-94EF-0D9F007DDE2A}"/>
    <cellStyle name="Monétaire 3 3 2 5" xfId="630" xr:uid="{F123F287-8A33-4DF6-9971-110D8BBE1CCA}"/>
    <cellStyle name="Monétaire 3 3 2 5 2" xfId="1356" xr:uid="{4E937564-2F03-4801-95E3-5D02C55C2BF8}"/>
    <cellStyle name="Monétaire 3 3 2 5 2 2" xfId="2809" xr:uid="{5BF7ADB8-97C1-4C60-989E-93B0A60202DB}"/>
    <cellStyle name="Monétaire 3 3 2 5 2 3" xfId="4261" xr:uid="{5B00E1A7-83D6-4234-A674-41CC9724F11D}"/>
    <cellStyle name="Monétaire 3 3 2 5 3" xfId="2083" xr:uid="{E6BF5C29-0F4A-4272-89A9-4E9787C54974}"/>
    <cellStyle name="Monétaire 3 3 2 5 3 2" xfId="4987" xr:uid="{571AA4AE-1F82-4D80-B159-0AA378E120F7}"/>
    <cellStyle name="Monétaire 3 3 2 5 4" xfId="3535" xr:uid="{8EC7FB08-D2D2-42BD-9102-BCF729ECBAF7}"/>
    <cellStyle name="Monétaire 3 3 2 6" xfId="693" xr:uid="{22370BA2-4061-4F24-A981-65E07CC0650F}"/>
    <cellStyle name="Monétaire 3 3 2 6 2" xfId="1419" xr:uid="{DF8F8B6F-57CE-446E-B239-E81E6A541A8A}"/>
    <cellStyle name="Monétaire 3 3 2 6 2 2" xfId="2872" xr:uid="{F375FA10-755F-4E3C-9A69-8A79D6F91787}"/>
    <cellStyle name="Monétaire 3 3 2 6 2 3" xfId="4324" xr:uid="{46FD98A5-6562-4F7F-9B27-42D53DD9906C}"/>
    <cellStyle name="Monétaire 3 3 2 6 3" xfId="2146" xr:uid="{B7E31A65-3459-401F-ABC2-C7660E64FBED}"/>
    <cellStyle name="Monétaire 3 3 2 6 3 2" xfId="5050" xr:uid="{EFEF0D81-4E6E-4B12-811F-14DFC28978D0}"/>
    <cellStyle name="Monétaire 3 3 2 6 4" xfId="3598" xr:uid="{DA8CA370-1CE8-44EA-BA72-5D3532AECC8A}"/>
    <cellStyle name="Monétaire 3 3 2 7" xfId="849" xr:uid="{9E204506-57A0-429A-958A-1C18E9BB0AEE}"/>
    <cellStyle name="Monétaire 3 3 2 7 2" xfId="2302" xr:uid="{A0C371C7-9D2A-4585-A8C1-B17D54179B0E}"/>
    <cellStyle name="Monétaire 3 3 2 7 3" xfId="3754" xr:uid="{6B55F2F2-4BE9-4324-B4D7-2F48FA535EE1}"/>
    <cellStyle name="Monétaire 3 3 2 8" xfId="1576" xr:uid="{E4676A89-7F09-4B1E-A01E-0E6733F4CFBE}"/>
    <cellStyle name="Monétaire 3 3 2 8 2" xfId="4480" xr:uid="{C2C7A4FF-A247-4522-979E-1D1D0248507D}"/>
    <cellStyle name="Monétaire 3 3 2 9" xfId="3028" xr:uid="{67BAC80E-E2A4-45E5-905B-21FC13F4AFD1}"/>
    <cellStyle name="Monétaire 3 3 3" xfId="161" xr:uid="{2EB244A5-135C-4123-91E4-F608B5245765}"/>
    <cellStyle name="Monétaire 3 3 3 2" xfId="358" xr:uid="{48A313C2-19B3-4239-A841-B4EB2B2EDA36}"/>
    <cellStyle name="Monétaire 3 3 3 2 2" xfId="525" xr:uid="{E620A44B-B4B9-4036-AA52-70032CEB3624}"/>
    <cellStyle name="Monétaire 3 3 3 2 2 2" xfId="1251" xr:uid="{F96B4562-E5FC-49B7-B23D-3E4D45713749}"/>
    <cellStyle name="Monétaire 3 3 3 2 2 2 2" xfId="2704" xr:uid="{F9EB20B1-59F6-4881-9F2B-7915FC7E64F4}"/>
    <cellStyle name="Monétaire 3 3 3 2 2 2 3" xfId="4156" xr:uid="{46A6AF0B-AFCD-42AD-88D7-6883DC4AD805}"/>
    <cellStyle name="Monétaire 3 3 3 2 2 3" xfId="1978" xr:uid="{4741AC99-930E-424F-8E46-41AE0BDCE8F0}"/>
    <cellStyle name="Monétaire 3 3 3 2 2 3 2" xfId="4882" xr:uid="{DDC1A67A-54BC-41C7-8AD5-B29FC5AEDC9E}"/>
    <cellStyle name="Monétaire 3 3 3 2 2 4" xfId="3430" xr:uid="{2C318F94-A775-4D09-BFCB-9F99729853CB}"/>
    <cellStyle name="Monétaire 3 3 3 2 3" xfId="1090" xr:uid="{CFDFF228-4DCE-48E1-8A92-C48786F1DF3A}"/>
    <cellStyle name="Monétaire 3 3 3 2 3 2" xfId="2543" xr:uid="{670805FB-C637-4D8D-AAF2-EFE85144E204}"/>
    <cellStyle name="Monétaire 3 3 3 2 3 3" xfId="3995" xr:uid="{DA610EE6-631C-4498-9FB7-E71E72B10C22}"/>
    <cellStyle name="Monétaire 3 3 3 2 4" xfId="1817" xr:uid="{D6C3E06D-B883-44C5-92FF-70981D7B7E61}"/>
    <cellStyle name="Monétaire 3 3 3 2 4 2" xfId="4721" xr:uid="{F8E8E3F8-473C-46C1-974B-9877D90D3026}"/>
    <cellStyle name="Monétaire 3 3 3 2 5" xfId="3269" xr:uid="{616913ED-E52A-4B81-9CA1-26741784DBA0}"/>
    <cellStyle name="Monétaire 3 3 3 3" xfId="445" xr:uid="{5E75D3EA-ADD2-41B3-8284-76FA1AA5CCC8}"/>
    <cellStyle name="Monétaire 3 3 3 3 2" xfId="1171" xr:uid="{8E779058-B6BD-4325-9F0A-042268831F77}"/>
    <cellStyle name="Monétaire 3 3 3 3 2 2" xfId="2624" xr:uid="{B35CB2BB-7665-4587-94D8-1F92CA0DC925}"/>
    <cellStyle name="Monétaire 3 3 3 3 2 3" xfId="4076" xr:uid="{EC76161A-2198-45E4-96C7-F18762DED59D}"/>
    <cellStyle name="Monétaire 3 3 3 3 3" xfId="1898" xr:uid="{D1765823-0D3F-4123-A697-70DCC6451B5C}"/>
    <cellStyle name="Monétaire 3 3 3 3 3 2" xfId="4802" xr:uid="{823D508C-2BFF-4F20-ACA1-3BBF5A167D1C}"/>
    <cellStyle name="Monétaire 3 3 3 3 4" xfId="3350" xr:uid="{41DC009D-A68F-416A-8D09-F8F8CF84E911}"/>
    <cellStyle name="Monétaire 3 3 3 4" xfId="722" xr:uid="{B682F408-64BC-464C-AB00-D8402377FA03}"/>
    <cellStyle name="Monétaire 3 3 3 4 2" xfId="1448" xr:uid="{0F59102E-E447-46ED-BE32-A4EE60109675}"/>
    <cellStyle name="Monétaire 3 3 3 4 2 2" xfId="2901" xr:uid="{A22E52FF-1731-4E98-A89B-69FDDA38A517}"/>
    <cellStyle name="Monétaire 3 3 3 4 2 3" xfId="4353" xr:uid="{25CBE23F-36A2-4058-881F-C2950F20A7BC}"/>
    <cellStyle name="Monétaire 3 3 3 4 3" xfId="2175" xr:uid="{D313923A-480F-4886-80D9-56AF78173146}"/>
    <cellStyle name="Monétaire 3 3 3 4 3 2" xfId="5079" xr:uid="{DC2F3E7A-4C19-4B46-86F6-62B40BB00232}"/>
    <cellStyle name="Monétaire 3 3 3 4 4" xfId="3627" xr:uid="{8BB449B9-CB96-4ECA-B9C0-709A3DB2C82C}"/>
    <cellStyle name="Monétaire 3 3 3 5" xfId="896" xr:uid="{870DC60C-7BD5-404A-84E8-9AC0ABD2859A}"/>
    <cellStyle name="Monétaire 3 3 3 5 2" xfId="2349" xr:uid="{7E8E18B5-A9B4-481B-92A9-8A527FD586C8}"/>
    <cellStyle name="Monétaire 3 3 3 5 3" xfId="3801" xr:uid="{1DD092E8-A787-4D7D-9DA6-D2E0A5E53F02}"/>
    <cellStyle name="Monétaire 3 3 3 6" xfId="1623" xr:uid="{1DC7B683-18B2-4A98-A241-CEFDFB0F5B4A}"/>
    <cellStyle name="Monétaire 3 3 3 6 2" xfId="4527" xr:uid="{AA9A1E94-74C8-4601-9BCF-5F094E278FA8}"/>
    <cellStyle name="Monétaire 3 3 3 7" xfId="3075" xr:uid="{40693726-F5A2-4A3F-98D6-92D7D27DA5C9}"/>
    <cellStyle name="Monétaire 3 3 4" xfId="306" xr:uid="{E275BBE5-550F-4661-BB0F-6475D81C7071}"/>
    <cellStyle name="Monétaire 3 3 4 2" xfId="375" xr:uid="{BD3794B3-9B68-4F76-BCBD-6F7760D0EE21}"/>
    <cellStyle name="Monétaire 3 3 4 2 2" xfId="544" xr:uid="{8FBDFB30-1140-4D0D-A2E0-83F8037BB742}"/>
    <cellStyle name="Monétaire 3 3 4 2 2 2" xfId="1270" xr:uid="{67BBCCB4-9DE7-46BA-8ABB-2DADF608FEA0}"/>
    <cellStyle name="Monétaire 3 3 4 2 2 2 2" xfId="2723" xr:uid="{037EEFED-C9BE-460F-AE23-80B707CACE00}"/>
    <cellStyle name="Monétaire 3 3 4 2 2 2 3" xfId="4175" xr:uid="{992D070D-F917-43FD-9D0C-24400CF1DF73}"/>
    <cellStyle name="Monétaire 3 3 4 2 2 3" xfId="1997" xr:uid="{67B93BB4-EB5A-4EB7-8292-832AB4539045}"/>
    <cellStyle name="Monétaire 3 3 4 2 2 3 2" xfId="4901" xr:uid="{0E5EC41C-5FE8-4FDA-ACBE-2698C60AD46A}"/>
    <cellStyle name="Monétaire 3 3 4 2 2 4" xfId="3449" xr:uid="{AB39806B-C31D-44C8-BDE6-68E771919662}"/>
    <cellStyle name="Monétaire 3 3 4 2 3" xfId="1107" xr:uid="{B2BD5AE8-6C5E-4CD0-BE3C-A8D3B61C1383}"/>
    <cellStyle name="Monétaire 3 3 4 2 3 2" xfId="2560" xr:uid="{71B1DA15-B727-4F8E-9C32-EC7F7C796DEB}"/>
    <cellStyle name="Monétaire 3 3 4 2 3 3" xfId="4012" xr:uid="{7CC47677-2358-4C9F-B7D0-264BE47090B5}"/>
    <cellStyle name="Monétaire 3 3 4 2 4" xfId="1834" xr:uid="{27ECF9FD-40DC-4750-9465-41D71AFB958D}"/>
    <cellStyle name="Monétaire 3 3 4 2 4 2" xfId="4738" xr:uid="{C9802835-0F12-476D-A508-B78776FB4487}"/>
    <cellStyle name="Monétaire 3 3 4 2 5" xfId="3286" xr:uid="{36230149-9C83-4896-AA6D-F7E79AE328FA}"/>
    <cellStyle name="Monétaire 3 3 4 3" xfId="464" xr:uid="{33C48C98-9A7F-4375-A572-1F46A4D59988}"/>
    <cellStyle name="Monétaire 3 3 4 3 2" xfId="1190" xr:uid="{C484BE25-2BAF-4896-AF0C-48CD77821AEE}"/>
    <cellStyle name="Monétaire 3 3 4 3 2 2" xfId="2643" xr:uid="{EE1D80D7-1A3C-46A7-B854-7DC4B95BE737}"/>
    <cellStyle name="Monétaire 3 3 4 3 2 3" xfId="4095" xr:uid="{F8A77DC6-AF63-4E37-B6F9-8B5E6F6C1BDC}"/>
    <cellStyle name="Monétaire 3 3 4 3 3" xfId="1917" xr:uid="{2AF95601-3ACA-48F2-BFF9-BA9C6086048C}"/>
    <cellStyle name="Monétaire 3 3 4 3 3 2" xfId="4821" xr:uid="{5C6086F3-A6BD-4C35-8997-31AD17139894}"/>
    <cellStyle name="Monétaire 3 3 4 3 4" xfId="3369" xr:uid="{2B2EBD62-EA5E-46EB-9847-4F49B2EAD3ED}"/>
    <cellStyle name="Monétaire 3 3 4 4" xfId="741" xr:uid="{35C4DAE4-BF9D-4902-83E4-7DD6765A281F}"/>
    <cellStyle name="Monétaire 3 3 4 4 2" xfId="1467" xr:uid="{6C91855A-57BE-434D-B50F-781099F37AF1}"/>
    <cellStyle name="Monétaire 3 3 4 4 2 2" xfId="2920" xr:uid="{7420F4FE-D861-46DE-AA66-EE24B350CDB8}"/>
    <cellStyle name="Monétaire 3 3 4 4 2 3" xfId="4372" xr:uid="{AC114FEC-93A4-4A0C-BBD3-22AB77908EE9}"/>
    <cellStyle name="Monétaire 3 3 4 4 3" xfId="2194" xr:uid="{508C9CDB-FDFE-4AF1-AE14-B1EFF8022E4C}"/>
    <cellStyle name="Monétaire 3 3 4 4 3 2" xfId="5098" xr:uid="{BC849EA4-BB63-460A-89FC-E15C4FF1DC7D}"/>
    <cellStyle name="Monétaire 3 3 4 4 4" xfId="3646" xr:uid="{4C753C9A-CC94-46A7-BD17-4DC6AFA507D4}"/>
    <cellStyle name="Monétaire 3 3 4 5" xfId="1041" xr:uid="{E1B5DBEF-876C-4A71-B9ED-7781E496BE36}"/>
    <cellStyle name="Monétaire 3 3 4 5 2" xfId="2494" xr:uid="{1B39891E-AF73-4313-9404-FC34661DA155}"/>
    <cellStyle name="Monétaire 3 3 4 5 3" xfId="3946" xr:uid="{E2294609-A46A-428B-B447-E19D8F56C8D4}"/>
    <cellStyle name="Monétaire 3 3 4 6" xfId="1768" xr:uid="{E9DD6F05-C0E0-4247-B6F8-A661202E5F75}"/>
    <cellStyle name="Monétaire 3 3 4 6 2" xfId="4672" xr:uid="{15B71CE7-1214-4EAF-A1B6-84830AFFF3CD}"/>
    <cellStyle name="Monétaire 3 3 4 7" xfId="3220" xr:uid="{2263878C-A650-4232-9E13-18DFE7015E1F}"/>
    <cellStyle name="Monétaire 3 3 5" xfId="330" xr:uid="{3FB60626-1D2A-4F43-ABCA-14E3BDA4E9D5}"/>
    <cellStyle name="Monétaire 3 3 5 2" xfId="485" xr:uid="{7CA91A9B-E284-40BE-9693-B522D8DC99F7}"/>
    <cellStyle name="Monétaire 3 3 5 2 2" xfId="1211" xr:uid="{6F9CD276-0DEB-44DD-8E55-F0D1C2461C5B}"/>
    <cellStyle name="Monétaire 3 3 5 2 2 2" xfId="2664" xr:uid="{EDE46E36-484C-4EFA-BFE3-29255F323FED}"/>
    <cellStyle name="Monétaire 3 3 5 2 2 3" xfId="4116" xr:uid="{EE44F93A-9D41-484A-B338-FB06B8556764}"/>
    <cellStyle name="Monétaire 3 3 5 2 3" xfId="1938" xr:uid="{5AC1C91B-B691-4AC1-B341-5113A8BB8791}"/>
    <cellStyle name="Monétaire 3 3 5 2 3 2" xfId="4842" xr:uid="{3626F2CF-D12A-4C91-88F6-740E4DEFC832}"/>
    <cellStyle name="Monétaire 3 3 5 2 4" xfId="3390" xr:uid="{940E5FCD-990A-41BB-8358-E4EDB53D116E}"/>
    <cellStyle name="Monétaire 3 3 5 3" xfId="1062" xr:uid="{4477499E-10C2-4827-902A-12595C31E0D7}"/>
    <cellStyle name="Monétaire 3 3 5 3 2" xfId="2515" xr:uid="{95DEFB3A-0D08-4AD8-A360-009A4D4F93C5}"/>
    <cellStyle name="Monétaire 3 3 5 3 3" xfId="3967" xr:uid="{FA6F4E2B-5F2A-471C-917B-B7A0239AA648}"/>
    <cellStyle name="Monétaire 3 3 5 4" xfId="1789" xr:uid="{84FD97C4-17F0-4369-86E8-E36533CAB26A}"/>
    <cellStyle name="Monétaire 3 3 5 4 2" xfId="4693" xr:uid="{B7A17982-F94E-43CC-9891-30CC1DAEC90B}"/>
    <cellStyle name="Monétaire 3 3 5 5" xfId="3241" xr:uid="{CC0A195F-857C-4D60-B1F9-D5E7402C6D4E}"/>
    <cellStyle name="Monétaire 3 3 6" xfId="405" xr:uid="{830FCEEA-37B3-4D0F-A255-2975E831EE63}"/>
    <cellStyle name="Monétaire 3 3 6 2" xfId="1131" xr:uid="{83058B36-2262-451E-9EC8-41F3ED6336E9}"/>
    <cellStyle name="Monétaire 3 3 6 2 2" xfId="2584" xr:uid="{B533ED27-A6B2-4CBD-A25A-AEDC994F6D6A}"/>
    <cellStyle name="Monétaire 3 3 6 2 3" xfId="4036" xr:uid="{47D1C0E7-49A7-4FB2-BB73-4262280ABE36}"/>
    <cellStyle name="Monétaire 3 3 6 3" xfId="1858" xr:uid="{C4B24406-E55C-4BD9-A2BE-9EF8D8AF13AA}"/>
    <cellStyle name="Monétaire 3 3 6 3 2" xfId="4762" xr:uid="{5278F73A-ECD6-4D95-B69C-D6FC0FBD9132}"/>
    <cellStyle name="Monétaire 3 3 6 4" xfId="3310" xr:uid="{5F3DEAB7-3E60-4E79-AB23-72F8917B6D69}"/>
    <cellStyle name="Monétaire 3 3 7" xfId="241" xr:uid="{C6F47D90-CD57-4C64-884B-1EFC39E0D470}"/>
    <cellStyle name="Monétaire 3 3 7 2" xfId="976" xr:uid="{515E1B38-7A00-4705-95EF-72773D3BC3F8}"/>
    <cellStyle name="Monétaire 3 3 7 2 2" xfId="2429" xr:uid="{3D14E2A0-E5C9-441B-84C7-3014BDEA249B}"/>
    <cellStyle name="Monétaire 3 3 7 2 3" xfId="3881" xr:uid="{ED542B52-B6FE-4165-9F5B-2AE0A6C7CA5E}"/>
    <cellStyle name="Monétaire 3 3 7 3" xfId="1703" xr:uid="{56AD2823-2D94-4CCA-87B7-67799FDB5091}"/>
    <cellStyle name="Monétaire 3 3 7 3 2" xfId="4607" xr:uid="{7ADA86C5-8977-4365-A133-F6BBD6F9E6FD}"/>
    <cellStyle name="Monétaire 3 3 7 4" xfId="3155" xr:uid="{7F6CF208-2F6B-4BC4-8CC3-B39319C3A9FF}"/>
    <cellStyle name="Monétaire 3 3 8" xfId="584" xr:uid="{D18E9451-6FF3-4AEA-8898-0BFD44DCB8B6}"/>
    <cellStyle name="Monétaire 3 3 8 2" xfId="1310" xr:uid="{353B5C01-1931-4F43-9C11-59DADCD8B712}"/>
    <cellStyle name="Monétaire 3 3 8 2 2" xfId="2763" xr:uid="{CC21C65F-FEF8-400B-B63F-D83C9977E235}"/>
    <cellStyle name="Monétaire 3 3 8 2 3" xfId="4215" xr:uid="{E4427EF0-9520-48C4-824E-B21248C9D326}"/>
    <cellStyle name="Monétaire 3 3 8 3" xfId="2037" xr:uid="{EA224B14-3DED-4F42-8765-75EE1994B819}"/>
    <cellStyle name="Monétaire 3 3 8 3 2" xfId="4941" xr:uid="{69CCC9EA-A189-41AF-A235-176EBDC8657F}"/>
    <cellStyle name="Monétaire 3 3 8 4" xfId="3489" xr:uid="{84EA146E-4064-4863-ACA2-CCAD68586B37}"/>
    <cellStyle name="Monétaire 3 3 9" xfId="664" xr:uid="{BF494378-4C35-4FE8-9546-FED3E5BA77BC}"/>
    <cellStyle name="Monétaire 3 3 9 2" xfId="1390" xr:uid="{B86AADDB-EF9E-4CDA-A390-F0E217823EA2}"/>
    <cellStyle name="Monétaire 3 3 9 2 2" xfId="2843" xr:uid="{2C791C41-A065-437E-A93F-E014964483B6}"/>
    <cellStyle name="Monétaire 3 3 9 2 3" xfId="4295" xr:uid="{01BD0F18-6A23-4C46-B4A9-5A6B73EBE36F}"/>
    <cellStyle name="Monétaire 3 3 9 3" xfId="2117" xr:uid="{AF483CD6-AF85-4084-A80B-6AB7260BD397}"/>
    <cellStyle name="Monétaire 3 3 9 3 2" xfId="5021" xr:uid="{A467DCB4-1DBE-4E54-86B5-EECD3F4C1F7F}"/>
    <cellStyle name="Monétaire 3 3 9 4" xfId="3569" xr:uid="{B81277A2-3D39-4AB2-A2FE-1DE72B88F7A9}"/>
    <cellStyle name="Monétaire 3 4" xfId="75" xr:uid="{9A23A2A5-4132-4DE3-B224-01D8974417E3}"/>
    <cellStyle name="Monétaire 3 4 10" xfId="1539" xr:uid="{04F5A9CB-8730-48FB-B918-FAE037351332}"/>
    <cellStyle name="Monétaire 3 4 10 2" xfId="4443" xr:uid="{02166702-EED3-424E-8332-98D25C737A1E}"/>
    <cellStyle name="Monétaire 3 4 11" xfId="2991" xr:uid="{0C84F695-EC86-4CC2-A72D-580F7985CF28}"/>
    <cellStyle name="Monétaire 3 4 2" xfId="123" xr:uid="{E71B6F0A-4310-4C4C-80E2-B6ADD3DD2EB1}"/>
    <cellStyle name="Monétaire 3 4 2 2" xfId="216" xr:uid="{B7C0814F-DADE-4CF5-A6ED-5B920F67F3E1}"/>
    <cellStyle name="Monétaire 3 4 2 2 2" xfId="510" xr:uid="{07E78DC6-63F4-4543-9113-EE708B296210}"/>
    <cellStyle name="Monétaire 3 4 2 2 2 2" xfId="1236" xr:uid="{68BB82DA-77DD-4DC3-A3B7-F728C59AFB8D}"/>
    <cellStyle name="Monétaire 3 4 2 2 2 2 2" xfId="2689" xr:uid="{C9B3942F-A0E4-45F5-86B0-7EDC91CF9A91}"/>
    <cellStyle name="Monétaire 3 4 2 2 2 2 3" xfId="4141" xr:uid="{3252F7FA-4CD4-45E6-9EB8-E0D95D26DD00}"/>
    <cellStyle name="Monétaire 3 4 2 2 2 3" xfId="1963" xr:uid="{3CDC9C09-36AB-4B2F-A3B5-FDDC3E6B63FE}"/>
    <cellStyle name="Monétaire 3 4 2 2 2 3 2" xfId="4867" xr:uid="{C201BB23-105D-496E-A427-7F6776CF3E04}"/>
    <cellStyle name="Monétaire 3 4 2 2 2 4" xfId="3415" xr:uid="{356795EE-363D-474F-9D09-151B69A8AB2A}"/>
    <cellStyle name="Monétaire 3 4 2 2 3" xfId="951" xr:uid="{6D4CFD0A-20F9-4863-804E-C7D2161FECAF}"/>
    <cellStyle name="Monétaire 3 4 2 2 3 2" xfId="2404" xr:uid="{960ED174-D68E-4E50-BA78-8A6471B000A3}"/>
    <cellStyle name="Monétaire 3 4 2 2 3 3" xfId="3856" xr:uid="{793F3DF3-CAD7-4BA8-8089-8B0EAD5DF30D}"/>
    <cellStyle name="Monétaire 3 4 2 2 4" xfId="1678" xr:uid="{A1ED09A3-64F9-4FA7-8A61-27200F142AA7}"/>
    <cellStyle name="Monétaire 3 4 2 2 4 2" xfId="4582" xr:uid="{BF103586-7548-4958-AC4C-07415016E62A}"/>
    <cellStyle name="Monétaire 3 4 2 2 5" xfId="3130" xr:uid="{9D5646EB-60F8-41A9-AE36-7999F6BD42AB}"/>
    <cellStyle name="Monétaire 3 4 2 3" xfId="430" xr:uid="{9C5173CB-F904-4EB3-B141-9A6BF49F1003}"/>
    <cellStyle name="Monétaire 3 4 2 3 2" xfId="1156" xr:uid="{BC302A6A-94D7-4732-995A-0C83C4C4557F}"/>
    <cellStyle name="Monétaire 3 4 2 3 2 2" xfId="2609" xr:uid="{F80A738A-D53A-4F7C-8D09-5775A9A99867}"/>
    <cellStyle name="Monétaire 3 4 2 3 2 3" xfId="4061" xr:uid="{908AC9CA-8F08-420B-BD2C-307B8121AAF9}"/>
    <cellStyle name="Monétaire 3 4 2 3 3" xfId="1883" xr:uid="{1DCE8E4B-FD52-4A45-BC46-D6D40668A462}"/>
    <cellStyle name="Monétaire 3 4 2 3 3 2" xfId="4787" xr:uid="{B0D66532-BA9A-458F-ABE6-6510B06B131B}"/>
    <cellStyle name="Monétaire 3 4 2 3 4" xfId="3335" xr:uid="{2D4721F4-D91B-4208-995B-6D60E754DFE8}"/>
    <cellStyle name="Monétaire 3 4 2 4" xfId="279" xr:uid="{B0B0B8E9-EA0C-4A42-9287-CAFB9F31123C}"/>
    <cellStyle name="Monétaire 3 4 2 4 2" xfId="1014" xr:uid="{82706DA8-A19B-4353-AC8F-A6B30AD1E348}"/>
    <cellStyle name="Monétaire 3 4 2 4 2 2" xfId="2467" xr:uid="{99CDE441-4BEE-4A61-8261-C94599B84FA8}"/>
    <cellStyle name="Monétaire 3 4 2 4 2 3" xfId="3919" xr:uid="{44C57770-C040-4F75-AAE0-4E5B88256FF9}"/>
    <cellStyle name="Monétaire 3 4 2 4 3" xfId="1741" xr:uid="{BCD9533D-65C7-4359-AEEF-A84AFDB66C65}"/>
    <cellStyle name="Monétaire 3 4 2 4 3 2" xfId="4645" xr:uid="{C05B8EF1-1208-426D-86B1-60B0ECBA6F67}"/>
    <cellStyle name="Monétaire 3 4 2 4 4" xfId="3193" xr:uid="{24CB18F7-1F57-4F2B-A39F-062820F40E04}"/>
    <cellStyle name="Monétaire 3 4 2 5" xfId="639" xr:uid="{BBB46172-D094-4484-BE19-DF5D77853E37}"/>
    <cellStyle name="Monétaire 3 4 2 5 2" xfId="1365" xr:uid="{E74955F4-31C2-405B-923B-2F21609B9036}"/>
    <cellStyle name="Monétaire 3 4 2 5 2 2" xfId="2818" xr:uid="{540E9AD3-6A89-4E09-B953-6B369329152A}"/>
    <cellStyle name="Monétaire 3 4 2 5 2 3" xfId="4270" xr:uid="{02C1DF36-2A96-4FB6-B437-A73D3FD6C87B}"/>
    <cellStyle name="Monétaire 3 4 2 5 3" xfId="2092" xr:uid="{8D59F265-3BBD-4CDE-8015-E9E1438D28E9}"/>
    <cellStyle name="Monétaire 3 4 2 5 3 2" xfId="4996" xr:uid="{C5992E3D-2FB7-48C1-9A3B-E7C0C739E424}"/>
    <cellStyle name="Monétaire 3 4 2 5 4" xfId="3544" xr:uid="{B9B1085E-94E1-43E4-9A7B-BF179F4EACE9}"/>
    <cellStyle name="Monétaire 3 4 2 6" xfId="702" xr:uid="{16AE801E-013C-4496-8267-FB512A9C9B1B}"/>
    <cellStyle name="Monétaire 3 4 2 6 2" xfId="1428" xr:uid="{3CF55E21-E167-4FFC-9BE9-4A37B5F5EC76}"/>
    <cellStyle name="Monétaire 3 4 2 6 2 2" xfId="2881" xr:uid="{85561481-5E92-48D9-B5AD-5E28AA0A49E2}"/>
    <cellStyle name="Monétaire 3 4 2 6 2 3" xfId="4333" xr:uid="{7B3CF645-903B-48F1-8CA6-DEA52DFB0C61}"/>
    <cellStyle name="Monétaire 3 4 2 6 3" xfId="2155" xr:uid="{1DDF9308-913F-4F1E-BECD-B81C72E160ED}"/>
    <cellStyle name="Monétaire 3 4 2 6 3 2" xfId="5059" xr:uid="{C680B219-6F87-4BE1-91CD-332BF0F56AAC}"/>
    <cellStyle name="Monétaire 3 4 2 6 4" xfId="3607" xr:uid="{C2B22969-6385-4545-A0AE-9370F6691801}"/>
    <cellStyle name="Monétaire 3 4 2 7" xfId="858" xr:uid="{14216FBD-3493-42A2-B6B9-5A43B7708787}"/>
    <cellStyle name="Monétaire 3 4 2 7 2" xfId="2311" xr:uid="{C0150B5D-E459-48B0-9267-277687A31BEB}"/>
    <cellStyle name="Monétaire 3 4 2 7 3" xfId="3763" xr:uid="{27F144A5-A214-491B-B2AF-5E17F0305887}"/>
    <cellStyle name="Monétaire 3 4 2 8" xfId="1585" xr:uid="{0C9759F6-2EF0-4A83-B41A-646A214C2AE1}"/>
    <cellStyle name="Monétaire 3 4 2 8 2" xfId="4489" xr:uid="{9D32F535-FBBB-436F-9734-6BA666823065}"/>
    <cellStyle name="Monétaire 3 4 2 9" xfId="3037" xr:uid="{F5DBD63F-5198-4B67-8388-E37E7D523573}"/>
    <cellStyle name="Monétaire 3 4 3" xfId="170" xr:uid="{DA958B00-288C-4464-A13F-6183A789D020}"/>
    <cellStyle name="Monétaire 3 4 3 2" xfId="494" xr:uid="{B781AD39-FB39-4DF4-96BC-2ACE05B1527F}"/>
    <cellStyle name="Monétaire 3 4 3 2 2" xfId="1220" xr:uid="{019D28D9-01BE-411A-AE71-E6A8030C5CEB}"/>
    <cellStyle name="Monétaire 3 4 3 2 2 2" xfId="2673" xr:uid="{1AA5EAAD-1801-4804-8BE3-254E05A71FAF}"/>
    <cellStyle name="Monétaire 3 4 3 2 2 3" xfId="4125" xr:uid="{E95F4269-8050-4F75-9897-E691CC2B4309}"/>
    <cellStyle name="Monétaire 3 4 3 2 3" xfId="1947" xr:uid="{A3BDD69D-840A-4951-87D9-6945355BF6AF}"/>
    <cellStyle name="Monétaire 3 4 3 2 3 2" xfId="4851" xr:uid="{B9659FD0-238D-4D55-93DD-08B3B292A1F6}"/>
    <cellStyle name="Monétaire 3 4 3 2 4" xfId="3399" xr:uid="{F96DB8A6-C7E1-4B61-B7FE-82CE0E606871}"/>
    <cellStyle name="Monétaire 3 4 3 3" xfId="905" xr:uid="{8A67E0D7-651D-4546-905E-4B4DEB48824F}"/>
    <cellStyle name="Monétaire 3 4 3 3 2" xfId="2358" xr:uid="{9F455618-1121-4B4A-8544-D15FACE02E51}"/>
    <cellStyle name="Monétaire 3 4 3 3 3" xfId="3810" xr:uid="{5E9525AC-4DB6-4C8A-87F2-A78760182D5F}"/>
    <cellStyle name="Monétaire 3 4 3 4" xfId="1632" xr:uid="{ED53907B-673F-4F78-8AB2-51E3DB153254}"/>
    <cellStyle name="Monétaire 3 4 3 4 2" xfId="4536" xr:uid="{C53EA0A2-6DD9-4626-84EB-7CB18EA518FE}"/>
    <cellStyle name="Monétaire 3 4 3 5" xfId="3084" xr:uid="{38731617-C42B-4C57-A0C9-A11871DE9FED}"/>
    <cellStyle name="Monétaire 3 4 4" xfId="414" xr:uid="{BE19EE92-C2BE-470A-9350-B618752D509D}"/>
    <cellStyle name="Monétaire 3 4 4 2" xfId="1140" xr:uid="{CDA009AD-3222-485C-B453-0C678F3CBE28}"/>
    <cellStyle name="Monétaire 3 4 4 2 2" xfId="2593" xr:uid="{83B20940-433C-49F2-B1C6-87A3421366C2}"/>
    <cellStyle name="Monétaire 3 4 4 2 3" xfId="4045" xr:uid="{A7C2754D-BE76-44EC-863B-DCBCC049A24C}"/>
    <cellStyle name="Monétaire 3 4 4 3" xfId="1867" xr:uid="{89B4198D-9363-423E-8328-EB3D20F1C894}"/>
    <cellStyle name="Monétaire 3 4 4 3 2" xfId="4771" xr:uid="{3A36F383-DB46-4AA6-A288-07DBCF0BB4CB}"/>
    <cellStyle name="Monétaire 3 4 4 4" xfId="3319" xr:uid="{474EF6F6-EDCC-4523-9211-0A343A09C331}"/>
    <cellStyle name="Monétaire 3 4 5" xfId="250" xr:uid="{38095861-2376-4E38-B9E3-BB737BBBAE49}"/>
    <cellStyle name="Monétaire 3 4 5 2" xfId="985" xr:uid="{33F45E89-883B-43F4-B0ED-491D98BB8C45}"/>
    <cellStyle name="Monétaire 3 4 5 2 2" xfId="2438" xr:uid="{C797C9D6-547C-42D7-A5B1-950B65D3F2DD}"/>
    <cellStyle name="Monétaire 3 4 5 2 3" xfId="3890" xr:uid="{E1D8ABF5-493E-46B3-BF9E-8FED11171190}"/>
    <cellStyle name="Monétaire 3 4 5 3" xfId="1712" xr:uid="{BF68080C-7769-4DE9-BEDA-C524F831D5F9}"/>
    <cellStyle name="Monétaire 3 4 5 3 2" xfId="4616" xr:uid="{5B65F034-6157-42D4-B716-758319B919A6}"/>
    <cellStyle name="Monétaire 3 4 5 4" xfId="3164" xr:uid="{F25F3B25-99B7-477B-BCFA-A57BE0421635}"/>
    <cellStyle name="Monétaire 3 4 6" xfId="593" xr:uid="{038A0B51-8C54-44E0-B0B9-E117AF615FC0}"/>
    <cellStyle name="Monétaire 3 4 6 2" xfId="1319" xr:uid="{0C236D49-5A1B-4453-8832-6C4FAF073DAE}"/>
    <cellStyle name="Monétaire 3 4 6 2 2" xfId="2772" xr:uid="{EDCF3E45-F695-4D95-919C-027D1658F315}"/>
    <cellStyle name="Monétaire 3 4 6 2 3" xfId="4224" xr:uid="{5E44A72D-54AC-4CFB-A43A-C49F8FFCEB2E}"/>
    <cellStyle name="Monétaire 3 4 6 3" xfId="2046" xr:uid="{FF09548A-E1C4-44C7-9EFF-4C58FAD79997}"/>
    <cellStyle name="Monétaire 3 4 6 3 2" xfId="4950" xr:uid="{83CF0DDD-BA88-4506-AB32-05BE3AE78EB3}"/>
    <cellStyle name="Monétaire 3 4 6 4" xfId="3498" xr:uid="{AB48AE33-0129-4C64-8EE7-FC440DD13F19}"/>
    <cellStyle name="Monétaire 3 4 7" xfId="673" xr:uid="{7F2D35F8-7C3F-4606-97A8-16AF42EAC416}"/>
    <cellStyle name="Monétaire 3 4 7 2" xfId="1399" xr:uid="{470C2438-1884-410A-9391-B82871006E83}"/>
    <cellStyle name="Monétaire 3 4 7 2 2" xfId="2852" xr:uid="{F68020C5-BE55-49D2-9D56-B15DEF34C5B1}"/>
    <cellStyle name="Monétaire 3 4 7 2 3" xfId="4304" xr:uid="{7185673E-D4F2-43DA-A982-D1B795C7A0AB}"/>
    <cellStyle name="Monétaire 3 4 7 3" xfId="2126" xr:uid="{C2FF68D6-5FDD-4FDC-9B57-B02DBB3DCECB}"/>
    <cellStyle name="Monétaire 3 4 7 3 2" xfId="5030" xr:uid="{816CB2CB-D9E1-4DFF-9D07-50C52288F709}"/>
    <cellStyle name="Monétaire 3 4 7 4" xfId="3578" xr:uid="{A3623313-45E2-46C5-9E3A-3405BC72F6A3}"/>
    <cellStyle name="Monétaire 3 4 8" xfId="769" xr:uid="{0D17A8BD-C2C1-4751-A717-CECA99A761E4}"/>
    <cellStyle name="Monétaire 3 4 8 2" xfId="1495" xr:uid="{8513CD98-9D18-4BBB-863E-7E1E22DDFF65}"/>
    <cellStyle name="Monétaire 3 4 8 2 2" xfId="2948" xr:uid="{43F8E12E-D486-4751-8738-B9261EC07455}"/>
    <cellStyle name="Monétaire 3 4 8 2 3" xfId="4400" xr:uid="{6F0356DE-D4FF-424F-991C-ECB5D091412C}"/>
    <cellStyle name="Monétaire 3 4 8 3" xfId="2222" xr:uid="{BD5BA647-4D15-4979-8A64-C9B91523E875}"/>
    <cellStyle name="Monétaire 3 4 8 3 2" xfId="5126" xr:uid="{2F9703C9-5205-4038-8DB4-867FE6BCF90A}"/>
    <cellStyle name="Monétaire 3 4 8 4" xfId="3674" xr:uid="{5951CC03-4801-4501-B6B2-C26F54364AA9}"/>
    <cellStyle name="Monétaire 3 4 9" xfId="812" xr:uid="{71FF7C04-3A64-41A6-81C8-C1A28DB6E9A2}"/>
    <cellStyle name="Monétaire 3 4 9 2" xfId="2265" xr:uid="{937F893F-62D5-4018-8CE6-61F6F3AB084D}"/>
    <cellStyle name="Monétaire 3 4 9 3" xfId="3717" xr:uid="{284714C1-C9E6-4FC9-9019-B9E1486291C8}"/>
    <cellStyle name="Monétaire 3 5" xfId="56" xr:uid="{5AB247E4-A162-4AC3-B3C3-B2C80BD5B806}"/>
    <cellStyle name="Monétaire 3 5 2" xfId="104" xr:uid="{B85C41B6-9D1C-4F79-AC1F-BC061430B824}"/>
    <cellStyle name="Monétaire 3 5 2 2" xfId="197" xr:uid="{12EA0FC3-E398-4F51-9590-FF7F9AA645F3}"/>
    <cellStyle name="Monétaire 3 5 2 2 2" xfId="932" xr:uid="{5B0E02CD-E1BF-47E3-83E7-9D9DD5C55BEC}"/>
    <cellStyle name="Monétaire 3 5 2 2 2 2" xfId="2385" xr:uid="{D77E79BA-639C-4C71-AA82-E97F7C0F7A73}"/>
    <cellStyle name="Monétaire 3 5 2 2 2 3" xfId="3837" xr:uid="{C8BC1090-EEB5-4DA9-A0C2-4FC5B9708299}"/>
    <cellStyle name="Monétaire 3 5 2 2 3" xfId="1659" xr:uid="{555B8BD7-7D40-4534-9926-1090F7D1AEE9}"/>
    <cellStyle name="Monétaire 3 5 2 2 3 2" xfId="4563" xr:uid="{2792ABEA-A79C-488C-BCF6-3E32F71CFCE7}"/>
    <cellStyle name="Monétaire 3 5 2 2 4" xfId="3111" xr:uid="{A13D21FA-15AF-46FA-AFBB-F8D355D70CDE}"/>
    <cellStyle name="Monétaire 3 5 2 3" xfId="340" xr:uid="{C21BB055-4B7B-4BAB-AAE7-028CC27A20FA}"/>
    <cellStyle name="Monétaire 3 5 2 3 2" xfId="1072" xr:uid="{12D7B5DA-D3BF-4297-B56F-F66119BA791C}"/>
    <cellStyle name="Monétaire 3 5 2 3 2 2" xfId="2525" xr:uid="{E1A07086-8941-4783-B790-2C3AC5538678}"/>
    <cellStyle name="Monétaire 3 5 2 3 2 3" xfId="3977" xr:uid="{E2CC6F1B-5EAF-450D-AB5B-5E4F61DEAFB7}"/>
    <cellStyle name="Monétaire 3 5 2 3 3" xfId="1799" xr:uid="{CD8D53C6-55A6-43B4-B04A-BE33B693A334}"/>
    <cellStyle name="Monétaire 3 5 2 3 3 2" xfId="4703" xr:uid="{797B0278-C046-4E74-B9F5-F356BC77DDBC}"/>
    <cellStyle name="Monétaire 3 5 2 3 4" xfId="3251" xr:uid="{E4A6F18C-8E4B-4174-A34E-A1ED972B778E}"/>
    <cellStyle name="Monétaire 3 5 2 4" xfId="620" xr:uid="{B49AFB25-1AE7-4285-8CF0-283BF04337DE}"/>
    <cellStyle name="Monétaire 3 5 2 4 2" xfId="1346" xr:uid="{16CBDD91-19D4-43B3-B2C7-00E20ACAB462}"/>
    <cellStyle name="Monétaire 3 5 2 4 2 2" xfId="2799" xr:uid="{88ADFCED-C466-40A2-AAD7-D53AD06E6E2D}"/>
    <cellStyle name="Monétaire 3 5 2 4 2 3" xfId="4251" xr:uid="{EF088550-AEB8-4C55-A1E2-4EF68C77E493}"/>
    <cellStyle name="Monétaire 3 5 2 4 3" xfId="2073" xr:uid="{EFF581BC-E227-41A4-ABB6-E3296364D177}"/>
    <cellStyle name="Monétaire 3 5 2 4 3 2" xfId="4977" xr:uid="{C742262D-B4A8-43E9-97E6-5856F483DFE8}"/>
    <cellStyle name="Monétaire 3 5 2 4 4" xfId="3525" xr:uid="{9A7CCAB3-2A21-44A5-9EFB-5B61C7973E4F}"/>
    <cellStyle name="Monétaire 3 5 2 5" xfId="839" xr:uid="{42CAE3DA-670A-4A10-97B9-0013612913C9}"/>
    <cellStyle name="Monétaire 3 5 2 5 2" xfId="2292" xr:uid="{AC76146A-036B-4AD1-8EA0-CFBB27B64C29}"/>
    <cellStyle name="Monétaire 3 5 2 5 3" xfId="3744" xr:uid="{91E799AB-6F49-4709-8901-E75E31E68586}"/>
    <cellStyle name="Monétaire 3 5 2 6" xfId="1566" xr:uid="{6D5A85D4-5A5C-4D6C-8051-B392F89A1135}"/>
    <cellStyle name="Monétaire 3 5 2 6 2" xfId="4470" xr:uid="{295A9037-3A4F-48E2-8ED0-674A9B37A077}"/>
    <cellStyle name="Monétaire 3 5 2 7" xfId="3018" xr:uid="{A27878EE-8E50-491F-A154-77EAA15D90C0}"/>
    <cellStyle name="Monétaire 3 5 3" xfId="151" xr:uid="{8618F96C-6B6A-4C14-9541-537342C42343}"/>
    <cellStyle name="Monétaire 3 5 3 2" xfId="886" xr:uid="{B3BA9591-EFC6-488F-BA61-DFEF5A878D72}"/>
    <cellStyle name="Monétaire 3 5 3 2 2" xfId="2339" xr:uid="{685D35D6-18B9-4F8C-8621-93DB26400FD4}"/>
    <cellStyle name="Monétaire 3 5 3 2 3" xfId="3791" xr:uid="{461C71AC-FE54-4AEE-80E8-A4CED0B43786}"/>
    <cellStyle name="Monétaire 3 5 3 3" xfId="1613" xr:uid="{2825EB45-DD51-4CC4-BE8F-26FD5A5D870C}"/>
    <cellStyle name="Monétaire 3 5 3 3 2" xfId="4517" xr:uid="{825147DD-61CE-45BD-919C-3CD80B11D9A3}"/>
    <cellStyle name="Monétaire 3 5 3 4" xfId="3065" xr:uid="{9A020A05-B154-45FA-894D-874687A7EDB0}"/>
    <cellStyle name="Monétaire 3 5 4" xfId="260" xr:uid="{2563DF94-E006-4901-B7A2-1FAEC9768289}"/>
    <cellStyle name="Monétaire 3 5 4 2" xfId="995" xr:uid="{FBBCDBC4-BD15-4A0E-B51D-5149843CB73A}"/>
    <cellStyle name="Monétaire 3 5 4 2 2" xfId="2448" xr:uid="{7E0D80EA-E26C-4AC5-B7A2-02859B4A56E7}"/>
    <cellStyle name="Monétaire 3 5 4 2 3" xfId="3900" xr:uid="{3670AEB5-5199-4189-B999-92DE1F24F261}"/>
    <cellStyle name="Monétaire 3 5 4 3" xfId="1722" xr:uid="{08BFF2A2-8C0A-4CE4-B02E-641688957AE0}"/>
    <cellStyle name="Monétaire 3 5 4 3 2" xfId="4626" xr:uid="{67125BC2-A85C-4C95-BC73-DAD8344CDF80}"/>
    <cellStyle name="Monétaire 3 5 4 4" xfId="3174" xr:uid="{DF073E7E-B284-488A-AB30-138246542A91}"/>
    <cellStyle name="Monétaire 3 5 5" xfId="574" xr:uid="{9DAD86A8-798A-4AF8-B9AE-E8E4915DDEF3}"/>
    <cellStyle name="Monétaire 3 5 5 2" xfId="1300" xr:uid="{35301900-930E-4B9C-9C14-E9D4994E1F87}"/>
    <cellStyle name="Monétaire 3 5 5 2 2" xfId="2753" xr:uid="{D7A15913-5F45-4A14-9F34-A1DABD4F4FF3}"/>
    <cellStyle name="Monétaire 3 5 5 2 3" xfId="4205" xr:uid="{A9159415-BE02-46BC-AEAB-2559C865D5E8}"/>
    <cellStyle name="Monétaire 3 5 5 3" xfId="2027" xr:uid="{F56D304B-8C8F-4FF3-807D-7A18516775C9}"/>
    <cellStyle name="Monétaire 3 5 5 3 2" xfId="4931" xr:uid="{02C97B6E-72A5-47A2-9956-B88470EFA0DE}"/>
    <cellStyle name="Monétaire 3 5 5 4" xfId="3479" xr:uid="{BC4216F3-0C7A-45C0-86D8-DDF98AB991A2}"/>
    <cellStyle name="Monétaire 3 5 6" xfId="683" xr:uid="{A6F98F6D-CE5E-46AC-A92C-A06F8EA10150}"/>
    <cellStyle name="Monétaire 3 5 6 2" xfId="1409" xr:uid="{16DD6475-2A8B-4274-BC71-F2D29683A5C5}"/>
    <cellStyle name="Monétaire 3 5 6 2 2" xfId="2862" xr:uid="{33BE73B2-1166-43FD-9B57-18077AC09656}"/>
    <cellStyle name="Monétaire 3 5 6 2 3" xfId="4314" xr:uid="{DA1EFF58-EAC6-4EC3-86F3-5AD801E2CCB8}"/>
    <cellStyle name="Monétaire 3 5 6 3" xfId="2136" xr:uid="{265E6722-D1A6-4519-9AD0-34AE6EDEE99E}"/>
    <cellStyle name="Monétaire 3 5 6 3 2" xfId="5040" xr:uid="{B442B584-6451-4FC3-9527-D2975BB8BDC1}"/>
    <cellStyle name="Monétaire 3 5 6 4" xfId="3588" xr:uid="{B0C0C185-22F4-4087-A3FB-3038CC84CBA8}"/>
    <cellStyle name="Monétaire 3 5 7" xfId="793" xr:uid="{195EC9B2-FB93-4BCE-BEA4-35267ED4A1E7}"/>
    <cellStyle name="Monétaire 3 5 7 2" xfId="2246" xr:uid="{B5EB9CD8-142C-4392-8E4B-263DA0BDADEE}"/>
    <cellStyle name="Monétaire 3 5 7 3" xfId="3698" xr:uid="{44209580-8B9E-4C93-AF60-53236EBD6252}"/>
    <cellStyle name="Monétaire 3 5 8" xfId="1520" xr:uid="{6DCE1CD6-6322-4150-932C-BB10DE307DF1}"/>
    <cellStyle name="Monétaire 3 5 8 2" xfId="4424" xr:uid="{72325B41-DF8E-46AC-9032-B49A2E742DEC}"/>
    <cellStyle name="Monétaire 3 5 9" xfId="2972" xr:uid="{6B5209F4-8FD5-4E83-898B-8E1AA0B0358E}"/>
    <cellStyle name="Monétaire 3 6" xfId="96" xr:uid="{41ED3D4E-0F96-4D2E-B713-5F77685B504E}"/>
    <cellStyle name="Monétaire 3 6 2" xfId="189" xr:uid="{5334DC3D-876A-4722-8BA6-84C26596BBDA}"/>
    <cellStyle name="Monétaire 3 6 2 2" xfId="517" xr:uid="{D9897C28-6CCA-4763-A4F3-EF9F41655C40}"/>
    <cellStyle name="Monétaire 3 6 2 2 2" xfId="1243" xr:uid="{85744629-BB68-4566-AD77-1EE19F442544}"/>
    <cellStyle name="Monétaire 3 6 2 2 2 2" xfId="2696" xr:uid="{922ECE76-F3F0-40B1-9A6A-A8B94B967E79}"/>
    <cellStyle name="Monétaire 3 6 2 2 2 3" xfId="4148" xr:uid="{4B3F5B55-2420-4342-A1FD-D7C143F91C76}"/>
    <cellStyle name="Monétaire 3 6 2 2 3" xfId="1970" xr:uid="{072C5DB7-07F8-4D27-9C63-FEE185C2A8CC}"/>
    <cellStyle name="Monétaire 3 6 2 2 3 2" xfId="4874" xr:uid="{AE0F7FFC-0584-450B-A74B-C9AD644E86B0}"/>
    <cellStyle name="Monétaire 3 6 2 2 4" xfId="3422" xr:uid="{2D68DEF2-CE51-4279-AFD0-58C0764558AE}"/>
    <cellStyle name="Monétaire 3 6 2 3" xfId="924" xr:uid="{56A85D0E-4507-493C-A91A-D63EDE8D8F7E}"/>
    <cellStyle name="Monétaire 3 6 2 3 2" xfId="2377" xr:uid="{23A3339F-BBC3-4FEB-BB1A-907533F593D4}"/>
    <cellStyle name="Monétaire 3 6 2 3 3" xfId="3829" xr:uid="{307A6E56-2017-4014-BB59-C762E06DBDB7}"/>
    <cellStyle name="Monétaire 3 6 2 4" xfId="1651" xr:uid="{A9D75C15-DE57-43E6-94B2-DCCB1EA74AE8}"/>
    <cellStyle name="Monétaire 3 6 2 4 2" xfId="4555" xr:uid="{5337E1FC-EE86-4EA0-A26D-71944164CC95}"/>
    <cellStyle name="Monétaire 3 6 2 5" xfId="3103" xr:uid="{95843A9D-A8E5-4863-AE3E-1528FE0F2C6E}"/>
    <cellStyle name="Monétaire 3 6 3" xfId="437" xr:uid="{C2168A9A-3236-4CF3-B049-B6D3F91230A1}"/>
    <cellStyle name="Monétaire 3 6 3 2" xfId="1163" xr:uid="{822A739D-A60A-4423-A050-B1847CB183D4}"/>
    <cellStyle name="Monétaire 3 6 3 2 2" xfId="2616" xr:uid="{33245B11-9AB1-44CF-847D-A6BC6959340E}"/>
    <cellStyle name="Monétaire 3 6 3 2 3" xfId="4068" xr:uid="{4B743DC2-142C-42B8-810B-92B1F04F08D6}"/>
    <cellStyle name="Monétaire 3 6 3 3" xfId="1890" xr:uid="{9834E8CC-A503-4B0A-9BFC-7BE50C2EF297}"/>
    <cellStyle name="Monétaire 3 6 3 3 2" xfId="4794" xr:uid="{EC466AF6-272B-497A-9711-DC5D8064E5B8}"/>
    <cellStyle name="Monétaire 3 6 3 4" xfId="3342" xr:uid="{D635A558-3979-41A3-B611-A2391FB72051}"/>
    <cellStyle name="Monétaire 3 6 4" xfId="289" xr:uid="{CCD4758F-78AB-47CF-8FDB-8C9BAFF2CDB9}"/>
    <cellStyle name="Monétaire 3 6 4 2" xfId="1024" xr:uid="{D4EAE48F-EDC9-40EF-80B0-F2188586F238}"/>
    <cellStyle name="Monétaire 3 6 4 2 2" xfId="2477" xr:uid="{80E7D031-748A-402F-87BA-8A6B7BD258E6}"/>
    <cellStyle name="Monétaire 3 6 4 2 3" xfId="3929" xr:uid="{7BCD2FE1-48FB-4ADE-9093-68BAD55F7E78}"/>
    <cellStyle name="Monétaire 3 6 4 3" xfId="1751" xr:uid="{F7412CB6-D589-4663-BF17-5EDCC988B0BF}"/>
    <cellStyle name="Monétaire 3 6 4 3 2" xfId="4655" xr:uid="{F1D3F57F-4BCF-4988-84B4-ABDCBF3F5EA0}"/>
    <cellStyle name="Monétaire 3 6 4 4" xfId="3203" xr:uid="{50941F88-ADFA-4381-9FEA-451E681C51BF}"/>
    <cellStyle name="Monétaire 3 6 5" xfId="612" xr:uid="{28BB9879-1168-467C-ADFE-B98CF5EE82BB}"/>
    <cellStyle name="Monétaire 3 6 5 2" xfId="1338" xr:uid="{FF8249A7-D3D8-4799-A1B9-874BDAE47834}"/>
    <cellStyle name="Monétaire 3 6 5 2 2" xfId="2791" xr:uid="{FE424C1B-1D0B-4B14-B961-90D9D3B6C981}"/>
    <cellStyle name="Monétaire 3 6 5 2 3" xfId="4243" xr:uid="{B6B1814F-5314-42F9-8299-441DAACFC4DC}"/>
    <cellStyle name="Monétaire 3 6 5 3" xfId="2065" xr:uid="{C7D7720B-F5DD-4D3F-8B27-7D40735D508D}"/>
    <cellStyle name="Monétaire 3 6 5 3 2" xfId="4969" xr:uid="{D810A699-22C6-4B67-92E1-C9243A933740}"/>
    <cellStyle name="Monétaire 3 6 5 4" xfId="3517" xr:uid="{ECD5BF13-02D7-49C9-896D-E941195DC1B9}"/>
    <cellStyle name="Monétaire 3 6 6" xfId="712" xr:uid="{CF73717A-96DA-4859-95E1-918BC4052CC1}"/>
    <cellStyle name="Monétaire 3 6 6 2" xfId="1438" xr:uid="{06D8230D-6695-4947-92DD-88D9387BF72E}"/>
    <cellStyle name="Monétaire 3 6 6 2 2" xfId="2891" xr:uid="{790E867A-6F12-4499-9235-589CC50C90B9}"/>
    <cellStyle name="Monétaire 3 6 6 2 3" xfId="4343" xr:uid="{E3980922-77C2-48A7-ABD7-10FFB20252FB}"/>
    <cellStyle name="Monétaire 3 6 6 3" xfId="2165" xr:uid="{AC988ED1-A7EA-427B-96DF-97BC0DED5B51}"/>
    <cellStyle name="Monétaire 3 6 6 3 2" xfId="5069" xr:uid="{9E27AD83-54A1-4E76-8322-17445911BD3E}"/>
    <cellStyle name="Monétaire 3 6 6 4" xfId="3617" xr:uid="{F094FE01-FCA3-4988-B2B1-7630AD80A41C}"/>
    <cellStyle name="Monétaire 3 6 7" xfId="831" xr:uid="{7D4D8078-EAE5-494A-9D12-5DBC405C938F}"/>
    <cellStyle name="Monétaire 3 6 7 2" xfId="2284" xr:uid="{77C13693-CDA8-4541-BDDB-16E3F14878D8}"/>
    <cellStyle name="Monétaire 3 6 7 3" xfId="3736" xr:uid="{D1FF9AB6-852D-437A-85AA-69F4CF70474A}"/>
    <cellStyle name="Monétaire 3 6 8" xfId="1558" xr:uid="{6A00CF24-EC37-4C75-B668-E10D607BB0AC}"/>
    <cellStyle name="Monétaire 3 6 8 2" xfId="4462" xr:uid="{0BEFC780-1DFC-44F1-8929-FAF4B96C6176}"/>
    <cellStyle name="Monétaire 3 6 9" xfId="3010" xr:uid="{CBA70127-35D7-4BDA-931C-0897A6FCDE9B}"/>
    <cellStyle name="Monétaire 3 7" xfId="143" xr:uid="{F3D1ECD5-D877-49E5-BB34-D2E58D8685D0}"/>
    <cellStyle name="Monétaire 3 7 2" xfId="365" xr:uid="{DFFE1BAE-67C3-4BC6-B2C4-CAF2D575EF42}"/>
    <cellStyle name="Monétaire 3 7 2 2" xfId="534" xr:uid="{53AA282D-877C-4CDF-AFF8-23868334258A}"/>
    <cellStyle name="Monétaire 3 7 2 2 2" xfId="1260" xr:uid="{0B859B53-F0D5-4A60-B6BB-A05034B4A3C8}"/>
    <cellStyle name="Monétaire 3 7 2 2 2 2" xfId="2713" xr:uid="{50F9762E-CCFA-49A3-9F49-85805F38418D}"/>
    <cellStyle name="Monétaire 3 7 2 2 2 3" xfId="4165" xr:uid="{2BFEBEA1-86A5-4FE8-9BDC-EBD08477DD6E}"/>
    <cellStyle name="Monétaire 3 7 2 2 3" xfId="1987" xr:uid="{7B8A9384-012C-490D-8203-2DD5F50393FB}"/>
    <cellStyle name="Monétaire 3 7 2 2 3 2" xfId="4891" xr:uid="{6057F7F9-6B3D-48BB-95C1-C03F42DD053C}"/>
    <cellStyle name="Monétaire 3 7 2 2 4" xfId="3439" xr:uid="{0441FAA0-3C11-4788-8389-3412028A2FDA}"/>
    <cellStyle name="Monétaire 3 7 2 3" xfId="1097" xr:uid="{128BEB42-AE5E-4E70-BE33-4772C8296FD3}"/>
    <cellStyle name="Monétaire 3 7 2 3 2" xfId="2550" xr:uid="{7943F570-60B9-4CBB-B507-B9DF7FCD4CC3}"/>
    <cellStyle name="Monétaire 3 7 2 3 3" xfId="4002" xr:uid="{DF2501B0-CEF3-4FB9-BCA4-57EBF25B15D5}"/>
    <cellStyle name="Monétaire 3 7 2 4" xfId="1824" xr:uid="{1CDE48A0-3167-470D-9BC3-BBCA0E1CC7AF}"/>
    <cellStyle name="Monétaire 3 7 2 4 2" xfId="4728" xr:uid="{9A2B0933-2A55-4B5D-A706-578FFF962AE0}"/>
    <cellStyle name="Monétaire 3 7 2 5" xfId="3276" xr:uid="{86FBFE11-C6A0-4277-958F-CA3342CB7553}"/>
    <cellStyle name="Monétaire 3 7 3" xfId="454" xr:uid="{69581C80-6F69-4F79-8A84-184D0F916596}"/>
    <cellStyle name="Monétaire 3 7 3 2" xfId="1180" xr:uid="{D381B1E9-699E-4812-99F6-4DA5AB2645CF}"/>
    <cellStyle name="Monétaire 3 7 3 2 2" xfId="2633" xr:uid="{D1EFA9FB-ECCE-4FF8-89E1-E31CAFD66E42}"/>
    <cellStyle name="Monétaire 3 7 3 2 3" xfId="4085" xr:uid="{F27F8F40-4E50-4239-9FC5-B82083E137B7}"/>
    <cellStyle name="Monétaire 3 7 3 3" xfId="1907" xr:uid="{64490225-34E4-4C3E-8C19-BFAFC5945E7C}"/>
    <cellStyle name="Monétaire 3 7 3 3 2" xfId="4811" xr:uid="{603B38FF-D0F1-4985-8EF7-426B793764C4}"/>
    <cellStyle name="Monétaire 3 7 3 4" xfId="3359" xr:uid="{47A420AD-1C78-464F-BD34-7FF732FCDF75}"/>
    <cellStyle name="Monétaire 3 7 4" xfId="731" xr:uid="{A67C1371-6D54-4FE6-8425-ECDF6EBEB1D8}"/>
    <cellStyle name="Monétaire 3 7 4 2" xfId="1457" xr:uid="{D151BB12-5A1F-4E16-8DB5-4266383DFAD0}"/>
    <cellStyle name="Monétaire 3 7 4 2 2" xfId="2910" xr:uid="{3B739825-EF13-4C7C-9D25-A8CF9865249A}"/>
    <cellStyle name="Monétaire 3 7 4 2 3" xfId="4362" xr:uid="{FDC7F1AD-5FDE-4D93-85BD-C4286D962DE2}"/>
    <cellStyle name="Monétaire 3 7 4 3" xfId="2184" xr:uid="{8FC27E20-7E32-44C2-BC8E-7ACF904C38C0}"/>
    <cellStyle name="Monétaire 3 7 4 3 2" xfId="5088" xr:uid="{366F911B-46BB-4B77-A9F0-32F2C933BD50}"/>
    <cellStyle name="Monétaire 3 7 4 4" xfId="3636" xr:uid="{2E2D6C59-6918-4BBE-8BE9-DA92D8A1D4D2}"/>
    <cellStyle name="Monétaire 3 7 5" xfId="878" xr:uid="{72EC02E5-76D4-47A6-8677-39B697B96607}"/>
    <cellStyle name="Monétaire 3 7 5 2" xfId="2331" xr:uid="{DBA65327-ADF0-4545-BBCB-E3386A7F7DC7}"/>
    <cellStyle name="Monétaire 3 7 5 3" xfId="3783" xr:uid="{AB237FDC-A12F-4C8A-9C87-8845835BCAD1}"/>
    <cellStyle name="Monétaire 3 7 6" xfId="1605" xr:uid="{9724C902-3325-428A-8A66-A1A3FBC6803B}"/>
    <cellStyle name="Monétaire 3 7 6 2" xfId="4509" xr:uid="{32650B87-443C-42A3-AC3B-240E8C1E6619}"/>
    <cellStyle name="Monétaire 3 7 7" xfId="3057" xr:uid="{0A3E9813-8DF7-4629-A869-AEB73A738E0A}"/>
    <cellStyle name="Monétaire 3 8" xfId="320" xr:uid="{D87FCCC0-9FD2-46A0-B038-156F2A381752}"/>
    <cellStyle name="Monétaire 3 8 2" xfId="475" xr:uid="{BF0CD968-5136-477C-9210-9F11A5C0CB5D}"/>
    <cellStyle name="Monétaire 3 8 2 2" xfId="1201" xr:uid="{025A1BB0-0F10-4C5A-B583-6F87CF8E113A}"/>
    <cellStyle name="Monétaire 3 8 2 2 2" xfId="2654" xr:uid="{4EF379DA-3017-49D5-BDE9-F612C79E20BF}"/>
    <cellStyle name="Monétaire 3 8 2 2 3" xfId="4106" xr:uid="{BDC87C4F-F6E7-4354-9600-B70003CFE95A}"/>
    <cellStyle name="Monétaire 3 8 2 3" xfId="1928" xr:uid="{5C49D5DA-0E24-4432-A0F6-4A07842D5CCA}"/>
    <cellStyle name="Monétaire 3 8 2 3 2" xfId="4832" xr:uid="{E55D56FC-84F6-4225-BF4B-E3B310BB2C7A}"/>
    <cellStyle name="Monétaire 3 8 2 4" xfId="3380" xr:uid="{F4D4C43C-9371-4C8F-9F68-33A339402784}"/>
    <cellStyle name="Monétaire 3 8 3" xfId="1052" xr:uid="{C049CD7A-55CB-4F6D-817D-42267AF17AFD}"/>
    <cellStyle name="Monétaire 3 8 3 2" xfId="2505" xr:uid="{B31B2E8F-1B82-40FA-ACCA-9EDA8A8F6E05}"/>
    <cellStyle name="Monétaire 3 8 3 3" xfId="3957" xr:uid="{9FBD5362-5E7F-497A-ABC8-F6B71ED26F75}"/>
    <cellStyle name="Monétaire 3 8 4" xfId="1779" xr:uid="{74864732-034B-48FF-9650-9E3C0DA2AC4B}"/>
    <cellStyle name="Monétaire 3 8 4 2" xfId="4683" xr:uid="{A85DA879-1449-4E70-BF08-7256502F1F19}"/>
    <cellStyle name="Monétaire 3 8 5" xfId="3231" xr:uid="{9420E44A-AB2F-4E02-A09A-67A9256E447D}"/>
    <cellStyle name="Monétaire 3 9" xfId="395" xr:uid="{CCA9DB7F-8161-43E0-BFEE-2B3CE14FE9A5}"/>
    <cellStyle name="Monétaire 3 9 2" xfId="1121" xr:uid="{6C372D43-C6B3-4A8B-B619-57771E95485D}"/>
    <cellStyle name="Monétaire 3 9 2 2" xfId="2574" xr:uid="{6E31DD0A-5213-4F11-BDA6-001211C67697}"/>
    <cellStyle name="Monétaire 3 9 2 3" xfId="4026" xr:uid="{9C87EA4F-6F4D-4358-9E31-BBE8E370C5EC}"/>
    <cellStyle name="Monétaire 3 9 3" xfId="1848" xr:uid="{1DAC38A2-F3A2-4748-BCBA-37DEF6368106}"/>
    <cellStyle name="Monétaire 3 9 3 2" xfId="4752" xr:uid="{A3CE7273-AA4F-4AD1-8906-A2D23E6EFE5C}"/>
    <cellStyle name="Monétaire 3 9 4" xfId="3300" xr:uid="{E93AB8EA-0B6E-407C-8F81-A9E3BB712E43}"/>
    <cellStyle name="Monétaire 4" xfId="390" xr:uid="{6B438D86-6AB7-438A-A09C-CDA43FF27135}"/>
    <cellStyle name="Monétaire 4 2" xfId="553" xr:uid="{59E9E776-4FF6-4D40-BBD0-890D8E067161}"/>
    <cellStyle name="Monétaire 4 2 2" xfId="1279" xr:uid="{B71E629C-AC77-4629-8287-2A1BD98EBBB9}"/>
    <cellStyle name="Monétaire 4 2 2 2" xfId="2732" xr:uid="{B3402197-C0FD-479B-8B17-956439013086}"/>
    <cellStyle name="Monétaire 4 2 2 3" xfId="4184" xr:uid="{4B7FC690-0360-4502-A9A5-FC8E561D260F}"/>
    <cellStyle name="Monétaire 4 2 3" xfId="2006" xr:uid="{726DC984-C4F5-4205-893B-53698684E15F}"/>
    <cellStyle name="Monétaire 4 2 3 2" xfId="4910" xr:uid="{58DE9D0C-968C-4FEF-B836-E4564980C3DF}"/>
    <cellStyle name="Monétaire 4 2 4" xfId="3458" xr:uid="{CDD8D09C-4B2C-44B0-99E4-B6C32578FF53}"/>
    <cellStyle name="Monétaire 4 3" xfId="1116" xr:uid="{3C853903-3DE7-4831-88CC-9264B7901973}"/>
    <cellStyle name="Monétaire 4 3 2" xfId="2569" xr:uid="{CD4547C3-D646-4CBF-AA76-B55AE374B3FD}"/>
    <cellStyle name="Monétaire 4 3 3" xfId="4021" xr:uid="{C8898DBC-113F-40E1-AD29-7C4869C4ABED}"/>
    <cellStyle name="Monétaire 4 4" xfId="1843" xr:uid="{84087ECC-3A0D-4FD6-A7D9-286294890584}"/>
    <cellStyle name="Monétaire 4 4 2" xfId="4747" xr:uid="{25E28F6A-B7DE-4822-8EDA-E4290CE1ADA2}"/>
    <cellStyle name="Monétaire 4 5" xfId="3295" xr:uid="{6729CE3C-B32A-4DB7-8493-E471693AEB2B}"/>
    <cellStyle name="Monétaire 5" xfId="391" xr:uid="{45F6D363-43EE-4E5F-881D-3CD940E71284}"/>
    <cellStyle name="Monétaire 5 2" xfId="554" xr:uid="{C09033B3-8CBB-4688-BF68-400A53FE87F3}"/>
    <cellStyle name="Monétaire 5 2 2" xfId="1280" xr:uid="{C5D8C771-76FE-40CB-A6F5-A12FDA0D0FC2}"/>
    <cellStyle name="Monétaire 5 2 2 2" xfId="2733" xr:uid="{30FA993E-1314-4553-A79B-B2E846113C63}"/>
    <cellStyle name="Monétaire 5 2 2 3" xfId="4185" xr:uid="{313FAE78-1B27-4E2B-8111-389BA8553F96}"/>
    <cellStyle name="Monétaire 5 2 3" xfId="2007" xr:uid="{24FA7BED-817F-44E2-A094-FD169347F78B}"/>
    <cellStyle name="Monétaire 5 2 3 2" xfId="4911" xr:uid="{B129F437-4DF0-467A-B151-2215C3014BF7}"/>
    <cellStyle name="Monétaire 5 2 4" xfId="3459" xr:uid="{0A050BA8-7C4B-4025-93AA-12C9CD0E366A}"/>
    <cellStyle name="Monétaire 5 3" xfId="1117" xr:uid="{DBE1C54F-5668-4388-8316-D97E3EAEE0E9}"/>
    <cellStyle name="Monétaire 5 3 2" xfId="2570" xr:uid="{F2A4EBF7-EEEF-44CF-99CE-11D02327BB70}"/>
    <cellStyle name="Monétaire 5 3 3" xfId="4022" xr:uid="{8D1111FF-3E82-4D66-A138-0E9E1489C787}"/>
    <cellStyle name="Monétaire 5 4" xfId="1844" xr:uid="{B1A48D9E-65B4-404B-A1F9-BF5AB31ADC04}"/>
    <cellStyle name="Monétaire 5 4 2" xfId="4748" xr:uid="{5E6F9638-6CC8-47BC-B12F-138565D5B2EB}"/>
    <cellStyle name="Monétaire 5 5" xfId="3296" xr:uid="{5D3D7E3C-64D6-45D7-932B-C2F0DAD9FFE1}"/>
    <cellStyle name="Monétaire 6" xfId="392" xr:uid="{941A1E4F-EB46-4231-85E6-069D262D8A4D}"/>
    <cellStyle name="Monétaire 6 2" xfId="555" xr:uid="{23590D66-A054-43A5-A341-573EF8C65C78}"/>
    <cellStyle name="Monétaire 6 2 2" xfId="1281" xr:uid="{AA4C5B86-B729-417D-890A-9761288F00DF}"/>
    <cellStyle name="Monétaire 6 2 2 2" xfId="2734" xr:uid="{61B837DE-DF6E-4676-ACF5-C6A90D334695}"/>
    <cellStyle name="Monétaire 6 2 2 3" xfId="4186" xr:uid="{27C40D3F-31CC-4A6F-8692-E7FE7FF3965B}"/>
    <cellStyle name="Monétaire 6 2 3" xfId="2008" xr:uid="{DC0EFC0F-5C97-4F2F-B167-556CA824FE23}"/>
    <cellStyle name="Monétaire 6 2 3 2" xfId="4912" xr:uid="{722EF2FD-E4A8-45EB-A59D-973F7AA4281B}"/>
    <cellStyle name="Monétaire 6 2 4" xfId="3460" xr:uid="{94B17974-392C-413C-B020-BD4C83FD6A2B}"/>
    <cellStyle name="Monétaire 6 3" xfId="1118" xr:uid="{B4525F43-E0EE-4AAE-8193-7A007841C0E8}"/>
    <cellStyle name="Monétaire 6 3 2" xfId="2571" xr:uid="{38DDDD9C-5B10-4C46-8CB8-6A54A859DA5F}"/>
    <cellStyle name="Monétaire 6 3 3" xfId="4023" xr:uid="{BCD93CAD-F7CF-4161-8474-AE6AC722C7C4}"/>
    <cellStyle name="Monétaire 6 4" xfId="1845" xr:uid="{547CE2A7-0F2F-4AF2-9CAA-416D4EB01AA1}"/>
    <cellStyle name="Monétaire 6 4 2" xfId="4749" xr:uid="{15532207-7A04-405E-B099-5A86411D19AA}"/>
    <cellStyle name="Monétaire 6 5" xfId="3297" xr:uid="{F1088DD1-706A-4BC1-AB54-A3E7EFEB8A26}"/>
    <cellStyle name="Monétaire 7" xfId="557" xr:uid="{8E7DB049-27BF-40BC-BE92-74B5B16210AD}"/>
    <cellStyle name="Monétaire 7 2" xfId="1283" xr:uid="{9A22462B-50A1-4323-948F-D4B22817B9B7}"/>
    <cellStyle name="Monétaire 7 2 2" xfId="2736" xr:uid="{BD74E0E3-2692-4FC7-885A-5C26912DA2F8}"/>
    <cellStyle name="Monétaire 7 2 3" xfId="4188" xr:uid="{0A6A3697-02B5-45AE-BA4C-2F1FA48BD51A}"/>
    <cellStyle name="Monétaire 7 3" xfId="2010" xr:uid="{5643CB06-7198-4302-AF81-76D7F1A89D64}"/>
    <cellStyle name="Monétaire 7 3 2" xfId="4914" xr:uid="{B9903B5D-799C-4F19-A6AA-4790264C2551}"/>
    <cellStyle name="Monétaire 7 4" xfId="3462" xr:uid="{EE7EABE6-A9A6-4E17-9ABA-91187F6FBA68}"/>
    <cellStyle name="Monétaire 8" xfId="777" xr:uid="{A82F2101-7C15-4EDC-9080-D88538202DD9}"/>
    <cellStyle name="Monétaire 8 2" xfId="1503" xr:uid="{3D086BAC-1B0A-4887-A3FC-EFDCCA1FAFEE}"/>
    <cellStyle name="Monétaire 8 2 2" xfId="2956" xr:uid="{59B8DA0D-4FE5-4096-BD3F-F8670BFF3926}"/>
    <cellStyle name="Monétaire 8 2 3" xfId="4408" xr:uid="{C6F2908B-2D4C-46DA-9468-F83CD1172EE9}"/>
    <cellStyle name="Monétaire 8 3" xfId="2230" xr:uid="{9028FFD2-F418-46BB-B3A9-486EED74A764}"/>
    <cellStyle name="Monétaire 8 3 2" xfId="5134" xr:uid="{63BA3E1F-BE4D-4E13-8441-646B67A12F29}"/>
    <cellStyle name="Monétaire 8 4" xfId="3682" xr:uid="{0A95A37F-CEEE-4E0D-B3B6-F425F8E838A4}"/>
    <cellStyle name="Normal" xfId="0" builtinId="0"/>
    <cellStyle name="Normal 10" xfId="11" xr:uid="{F8D985A7-19A5-43ED-A39D-79FF5D94675E}"/>
    <cellStyle name="Normal 2" xfId="4" xr:uid="{0D07B66C-17ED-4716-AA6B-9AEF090CC7D1}"/>
    <cellStyle name="Normal 2 2" xfId="10" xr:uid="{2BDA2433-2F44-478D-A5DD-4F1745D13D65}"/>
    <cellStyle name="Normal 2 2 2" xfId="15" xr:uid="{C583DAEC-802B-45DC-8EAC-958B0DE8C1A7}"/>
    <cellStyle name="Normal 2 2 2 2" xfId="24" xr:uid="{86996283-E918-47E8-ADEC-3E739B2BED6D}"/>
    <cellStyle name="Normal 2 2 2 2 2" xfId="55" xr:uid="{253EAB5E-63FE-4B49-B7B1-04C226C8DDB0}"/>
    <cellStyle name="Normal 2 2 2 2 2 2" xfId="47" xr:uid="{F0EB6AC2-ACFC-4B4B-A457-0AA0E89F312B}"/>
    <cellStyle name="Normal 2 2 2 2 3" xfId="46" xr:uid="{3B9831B3-8B9A-4F40-B955-9E4621E2C94D}"/>
    <cellStyle name="Normal 2 2 2 3" xfId="33" xr:uid="{029360A4-E15F-4033-915B-4E837A47F995}"/>
    <cellStyle name="Normal 2 2 3" xfId="20" xr:uid="{8C7494E2-4469-4B89-B56B-6FD6328748E8}"/>
    <cellStyle name="Normal 2 2 4" xfId="29" xr:uid="{A75E4486-8475-4A80-A5B9-E26D80FB0AA8}"/>
    <cellStyle name="Normal 2 3" xfId="13" xr:uid="{C7CDB3A0-9B5E-42E6-8337-E23ABBDB4FA3}"/>
    <cellStyle name="Normal 2 3 2" xfId="22" xr:uid="{4AB035AB-2EF5-4691-9C6B-FBA223590EEE}"/>
    <cellStyle name="Normal 2 3 3" xfId="31" xr:uid="{43061C2C-4730-4DF1-B093-95C84E0B49A3}"/>
    <cellStyle name="Normal 2 4" xfId="18" xr:uid="{C33D16B2-4F04-472B-A625-F1E6E1979D53}"/>
    <cellStyle name="Normal 2 5" xfId="27" xr:uid="{48858C07-7C14-486D-90AB-780BA582363B}"/>
    <cellStyle name="Normal 2 6" xfId="43" xr:uid="{464D7E06-A58B-418F-AC76-0B49447AD2A3}"/>
    <cellStyle name="Normal 2 6 2" xfId="388" xr:uid="{AF16A258-EBB2-430F-96A2-B79DD57DA407}"/>
    <cellStyle name="Normal 3" xfId="2" xr:uid="{3B93A5D8-7F1F-48DD-A3A7-A643BB9EAEAE}"/>
    <cellStyle name="Normal 3 2" xfId="25" xr:uid="{A1D421F0-A697-477C-BECC-7615F5811BE7}"/>
    <cellStyle name="Normal 3 3" xfId="34" xr:uid="{FC75D8F5-5555-48AC-A1B3-9911858ACFDE}"/>
    <cellStyle name="Normal 3 4" xfId="16" xr:uid="{0C6A3649-5DFE-4B8E-9532-74F5D0132262}"/>
    <cellStyle name="Normal 3 5" xfId="386" xr:uid="{2ED73719-90E9-4345-90DD-92703FFC8A67}"/>
    <cellStyle name="Normal 4" xfId="50" xr:uid="{136A50BC-6F11-46FE-B8BB-0124BEC0200C}"/>
    <cellStyle name="Normal 4 2" xfId="314" xr:uid="{1F4D772E-DD85-4A19-85EF-CD6A9986973C}"/>
    <cellStyle name="Normal 5" xfId="83" xr:uid="{6566F299-5D25-458C-AB62-73464B6B41F7}"/>
    <cellStyle name="Normal 6" xfId="84" xr:uid="{EE2BC2E3-912B-453D-AC51-27FDEDB6FB82}"/>
    <cellStyle name="Pourcentage" xfId="7" builtinId="5"/>
    <cellStyle name="Pourcentage 2" xfId="5" xr:uid="{6318A69E-E061-4C4C-BEA7-4C0F0848E86F}"/>
    <cellStyle name="Pourcentage 2 2" xfId="45" xr:uid="{700B4A55-0420-4018-AB7D-35D49D31A4FC}"/>
    <cellStyle name="Pourcentage 2 2 2" xfId="385" xr:uid="{437088DA-0EA3-42C0-B25C-E6EBACE16ACA}"/>
    <cellStyle name="Pourcentage 3" xfId="6" xr:uid="{8F17F167-B21E-4755-8A31-DD335D8EB900}"/>
    <cellStyle name="Pourcentage 3 2" xfId="389" xr:uid="{F6F887E4-C7C7-484B-A7DA-EF866041A980}"/>
    <cellStyle name="Résultat" xfId="387" xr:uid="{973EFA5F-FD8A-480C-B033-5EA323FF3F5C}"/>
    <cellStyle name="Résultat2" xfId="384" xr:uid="{09016F73-4554-4803-8EF8-E612E232FB0C}"/>
    <cellStyle name="Titre1" xfId="316" xr:uid="{C9397FA3-1DE6-46E5-A9F1-9C0329226B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5</xdr:row>
      <xdr:rowOff>190499</xdr:rowOff>
    </xdr:from>
    <xdr:to>
      <xdr:col>0</xdr:col>
      <xdr:colOff>1430351</xdr:colOff>
      <xdr:row>5</xdr:row>
      <xdr:rowOff>1002388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A26AD5E9-4681-DC60-96B0-0BA5BC95D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1" y="8286749"/>
          <a:ext cx="1354150" cy="811889"/>
        </a:xfrm>
        <a:prstGeom prst="rect">
          <a:avLst/>
        </a:prstGeom>
      </xdr:spPr>
    </xdr:pic>
    <xdr:clientData/>
  </xdr:twoCellAnchor>
  <xdr:twoCellAnchor editAs="oneCell">
    <xdr:from>
      <xdr:col>0</xdr:col>
      <xdr:colOff>1646463</xdr:colOff>
      <xdr:row>0</xdr:row>
      <xdr:rowOff>1197430</xdr:rowOff>
    </xdr:from>
    <xdr:to>
      <xdr:col>0</xdr:col>
      <xdr:colOff>4816074</xdr:colOff>
      <xdr:row>0</xdr:row>
      <xdr:rowOff>3280682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3EDDB8F-5FF0-6C0E-1717-699C2C577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6463" y="1197430"/>
          <a:ext cx="3169611" cy="208325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Zeros="0" view="pageBreakPreview" zoomScale="70" zoomScaleNormal="100" zoomScaleSheetLayoutView="70" zoomScalePageLayoutView="55" workbookViewId="0">
      <selection activeCell="N2" sqref="N2"/>
    </sheetView>
  </sheetViews>
  <sheetFormatPr baseColWidth="10" defaultColWidth="10.6640625" defaultRowHeight="14.4" x14ac:dyDescent="0.3"/>
  <cols>
    <col min="1" max="1" width="91.109375" style="4" customWidth="1"/>
    <col min="2" max="16384" width="10.6640625" style="4"/>
  </cols>
  <sheetData>
    <row r="1" spans="1:1" ht="292.5" customHeight="1" x14ac:dyDescent="0.3">
      <c r="A1" s="68" t="s">
        <v>125</v>
      </c>
    </row>
    <row r="2" spans="1:1" ht="85.5" customHeight="1" x14ac:dyDescent="0.3">
      <c r="A2" s="50" t="s">
        <v>124</v>
      </c>
    </row>
    <row r="3" spans="1:1" ht="57" customHeight="1" x14ac:dyDescent="0.3">
      <c r="A3" s="5" t="s">
        <v>156</v>
      </c>
    </row>
    <row r="4" spans="1:1" ht="57" customHeight="1" x14ac:dyDescent="0.3">
      <c r="A4" s="84" t="s">
        <v>158</v>
      </c>
    </row>
    <row r="5" spans="1:1" ht="145.5" customHeight="1" x14ac:dyDescent="0.3">
      <c r="A5" s="52" t="s">
        <v>157</v>
      </c>
    </row>
    <row r="6" spans="1:1" ht="105.75" customHeight="1" x14ac:dyDescent="0.3">
      <c r="A6" s="20" t="s">
        <v>96</v>
      </c>
    </row>
  </sheetData>
  <customSheetViews>
    <customSheetView guid="{E6902469-2690-4125-B8C3-4EEADA9710EF}" showPageBreaks="1" printArea="1" view="pageBreakPreview">
      <selection activeCell="A2" sqref="A2"/>
      <pageMargins left="0.59055118110236227" right="0.59055118110236227" top="0.78740157480314965" bottom="0.78740157480314965" header="0.78740157480314965" footer="0"/>
      <printOptions horizontalCentered="1" verticalCentered="1"/>
      <pageSetup paperSize="9" orientation="portrait" r:id="rId1"/>
      <headerFooter scaleWithDoc="0"/>
    </customSheetView>
  </customSheetViews>
  <printOptions horizontalCentered="1" verticalCentered="1"/>
  <pageMargins left="0.59055118110236227" right="0.59055118110236227" top="0.78740157480314965" bottom="0.78740157480314965" header="0.78740157480314965" footer="0"/>
  <pageSetup paperSize="9" scale="97" orientation="portrait" r:id="rId2"/>
  <headerFooter scaleWithDoc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45"/>
  <sheetViews>
    <sheetView showGridLines="0" showZeros="0" tabSelected="1" view="pageBreakPreview" topLeftCell="A6" zoomScale="70" zoomScaleNormal="70" zoomScaleSheetLayoutView="70" zoomScalePageLayoutView="85" workbookViewId="0">
      <selection activeCell="J24" sqref="J24"/>
    </sheetView>
  </sheetViews>
  <sheetFormatPr baseColWidth="10" defaultColWidth="9.109375" defaultRowHeight="14.4" x14ac:dyDescent="0.3"/>
  <cols>
    <col min="1" max="1" width="9.33203125" style="1" customWidth="1"/>
    <col min="2" max="2" width="60.6640625" style="1" customWidth="1"/>
    <col min="3" max="3" width="10" style="1" customWidth="1"/>
    <col min="4" max="4" width="11.44140625" style="1" customWidth="1"/>
    <col min="5" max="5" width="14.33203125" style="43" customWidth="1"/>
    <col min="6" max="6" width="19.33203125" style="1" customWidth="1"/>
    <col min="7" max="7" width="12.44140625" style="22" customWidth="1"/>
    <col min="8" max="9" width="12.44140625" style="1" customWidth="1"/>
    <col min="10" max="10" width="47.88671875" style="21" customWidth="1"/>
    <col min="11" max="11" width="18.33203125" style="1" customWidth="1"/>
    <col min="12" max="12" width="14.5546875" style="1" bestFit="1" customWidth="1"/>
    <col min="13" max="13" width="30.88671875" style="1" customWidth="1"/>
    <col min="14" max="14" width="16.44140625" style="1" bestFit="1" customWidth="1"/>
    <col min="15" max="16384" width="9.109375" style="1"/>
  </cols>
  <sheetData>
    <row r="1" spans="1:15" ht="18" x14ac:dyDescent="0.35">
      <c r="A1" s="123"/>
      <c r="B1" s="123"/>
      <c r="C1" s="123"/>
      <c r="D1" s="123"/>
      <c r="E1" s="123"/>
      <c r="F1" s="123"/>
    </row>
    <row r="2" spans="1:15" ht="28.8" x14ac:dyDescent="0.3">
      <c r="A2" s="14" t="s">
        <v>20</v>
      </c>
      <c r="B2" s="57" t="s">
        <v>0</v>
      </c>
      <c r="C2" s="14" t="s">
        <v>22</v>
      </c>
      <c r="D2" s="9" t="s">
        <v>21</v>
      </c>
      <c r="E2" s="38" t="s">
        <v>27</v>
      </c>
      <c r="F2" s="10" t="s">
        <v>28</v>
      </c>
      <c r="G2" s="85"/>
      <c r="H2" s="86"/>
      <c r="I2" s="86"/>
    </row>
    <row r="3" spans="1:15" x14ac:dyDescent="0.3">
      <c r="A3" s="62"/>
      <c r="B3" s="62"/>
      <c r="C3" s="62"/>
      <c r="D3" s="62"/>
      <c r="E3" s="63"/>
      <c r="F3" s="36"/>
      <c r="G3" s="85"/>
      <c r="H3" s="86"/>
      <c r="I3" s="86"/>
    </row>
    <row r="4" spans="1:15" x14ac:dyDescent="0.3">
      <c r="A4" s="64">
        <v>1</v>
      </c>
      <c r="B4" s="114" t="s">
        <v>1</v>
      </c>
      <c r="C4" s="115"/>
      <c r="D4" s="115"/>
      <c r="E4" s="115"/>
      <c r="F4" s="116"/>
    </row>
    <row r="5" spans="1:15" x14ac:dyDescent="0.3">
      <c r="A5" s="58" t="s">
        <v>2</v>
      </c>
      <c r="B5" s="59" t="s">
        <v>68</v>
      </c>
      <c r="C5" s="58" t="s">
        <v>18</v>
      </c>
      <c r="D5" s="58">
        <v>1</v>
      </c>
      <c r="E5" s="77"/>
      <c r="F5" s="10">
        <f t="shared" ref="F5:F8" si="0">D5*E5</f>
        <v>0</v>
      </c>
      <c r="G5" s="87"/>
      <c r="H5" s="88"/>
      <c r="I5" s="89"/>
    </row>
    <row r="6" spans="1:15" x14ac:dyDescent="0.3">
      <c r="A6" s="58" t="s">
        <v>3</v>
      </c>
      <c r="B6" s="15" t="s">
        <v>19</v>
      </c>
      <c r="C6" s="14" t="s">
        <v>18</v>
      </c>
      <c r="D6" s="14">
        <v>1</v>
      </c>
      <c r="E6" s="38"/>
      <c r="F6" s="10">
        <f t="shared" si="0"/>
        <v>0</v>
      </c>
      <c r="G6" s="90"/>
      <c r="H6" s="91"/>
      <c r="I6" s="89"/>
    </row>
    <row r="7" spans="1:15" x14ac:dyDescent="0.3">
      <c r="A7" s="58" t="s">
        <v>4</v>
      </c>
      <c r="B7" s="15" t="s">
        <v>76</v>
      </c>
      <c r="C7" s="14" t="s">
        <v>18</v>
      </c>
      <c r="D7" s="14">
        <v>1</v>
      </c>
      <c r="E7" s="38"/>
      <c r="F7" s="10">
        <f t="shared" si="0"/>
        <v>0</v>
      </c>
      <c r="G7" s="90"/>
      <c r="H7" s="91"/>
      <c r="I7" s="89"/>
    </row>
    <row r="8" spans="1:15" ht="15" thickBot="1" x14ac:dyDescent="0.35">
      <c r="A8" s="58" t="s">
        <v>5</v>
      </c>
      <c r="B8" s="15" t="s">
        <v>6</v>
      </c>
      <c r="C8" s="14" t="s">
        <v>17</v>
      </c>
      <c r="D8" s="14">
        <v>1</v>
      </c>
      <c r="E8" s="38"/>
      <c r="F8" s="10">
        <f t="shared" si="0"/>
        <v>0</v>
      </c>
      <c r="G8" s="90"/>
      <c r="H8" s="91"/>
      <c r="I8" s="89"/>
    </row>
    <row r="9" spans="1:15" ht="15" thickBot="1" x14ac:dyDescent="0.35">
      <c r="A9" s="124" t="str">
        <f>CONCATENATE("Sous-total ",B4)</f>
        <v>Sous-total PRIX GENERAUX</v>
      </c>
      <c r="B9" s="125"/>
      <c r="C9" s="125"/>
      <c r="D9" s="125"/>
      <c r="E9" s="125"/>
      <c r="F9" s="3">
        <f>SUM(F5:F8)</f>
        <v>0</v>
      </c>
      <c r="G9" s="92"/>
      <c r="H9" s="92"/>
      <c r="I9" s="92"/>
    </row>
    <row r="10" spans="1:15" x14ac:dyDescent="0.3">
      <c r="A10" s="16"/>
      <c r="B10" s="16"/>
      <c r="C10" s="16"/>
      <c r="D10" s="16"/>
      <c r="E10" s="39"/>
      <c r="F10" s="2"/>
      <c r="G10" s="92"/>
      <c r="H10" s="92"/>
      <c r="I10" s="92"/>
    </row>
    <row r="11" spans="1:15" x14ac:dyDescent="0.3">
      <c r="A11" s="64">
        <v>2</v>
      </c>
      <c r="B11" s="114" t="s">
        <v>65</v>
      </c>
      <c r="C11" s="115"/>
      <c r="D11" s="115"/>
      <c r="E11" s="115"/>
      <c r="F11" s="116"/>
      <c r="G11" s="92"/>
      <c r="H11" s="92"/>
      <c r="I11" s="92"/>
    </row>
    <row r="12" spans="1:15" x14ac:dyDescent="0.3">
      <c r="A12" s="58" t="s">
        <v>8</v>
      </c>
      <c r="B12" s="15" t="s">
        <v>55</v>
      </c>
      <c r="C12" s="14" t="s">
        <v>18</v>
      </c>
      <c r="D12" s="14">
        <v>1</v>
      </c>
      <c r="E12" s="10"/>
      <c r="F12" s="10">
        <f>D12*E12</f>
        <v>0</v>
      </c>
      <c r="G12" s="93"/>
      <c r="H12" s="94"/>
      <c r="I12" s="89"/>
      <c r="J12" s="1"/>
      <c r="O12"/>
    </row>
    <row r="13" spans="1:15" ht="28.8" x14ac:dyDescent="0.3">
      <c r="A13" s="58" t="s">
        <v>9</v>
      </c>
      <c r="B13" s="15" t="s">
        <v>126</v>
      </c>
      <c r="C13" s="14" t="s">
        <v>17</v>
      </c>
      <c r="D13" s="14">
        <v>4</v>
      </c>
      <c r="E13" s="38"/>
      <c r="F13" s="10">
        <f t="shared" ref="F13" si="1">D13*E13</f>
        <v>0</v>
      </c>
      <c r="G13" s="90"/>
      <c r="H13" s="91"/>
      <c r="I13" s="89"/>
      <c r="M13"/>
      <c r="N13"/>
    </row>
    <row r="14" spans="1:15" x14ac:dyDescent="0.3">
      <c r="A14" s="58" t="s">
        <v>81</v>
      </c>
      <c r="B14" s="15" t="s">
        <v>78</v>
      </c>
      <c r="C14" s="71" t="s">
        <v>10</v>
      </c>
      <c r="D14" s="71">
        <v>64</v>
      </c>
      <c r="E14" s="37"/>
      <c r="F14" s="10">
        <f t="shared" ref="F14:F19" si="2">D14*E14</f>
        <v>0</v>
      </c>
      <c r="G14" s="93"/>
      <c r="H14" s="94"/>
      <c r="I14" s="89"/>
      <c r="J14" s="1"/>
    </row>
    <row r="15" spans="1:15" ht="25.2" customHeight="1" x14ac:dyDescent="0.3">
      <c r="A15" s="58" t="s">
        <v>82</v>
      </c>
      <c r="B15" s="15" t="s">
        <v>144</v>
      </c>
      <c r="C15" s="71" t="s">
        <v>18</v>
      </c>
      <c r="D15" s="71">
        <v>1</v>
      </c>
      <c r="E15" s="37"/>
      <c r="F15" s="10">
        <f t="shared" ref="F15" si="3">D15*E15</f>
        <v>0</v>
      </c>
      <c r="G15" s="93"/>
      <c r="H15" s="94"/>
      <c r="I15" s="89"/>
      <c r="J15" s="1"/>
    </row>
    <row r="16" spans="1:15" s="43" customFormat="1" x14ac:dyDescent="0.3">
      <c r="A16" s="58" t="s">
        <v>83</v>
      </c>
      <c r="B16" s="15" t="s">
        <v>79</v>
      </c>
      <c r="C16" s="14" t="s">
        <v>18</v>
      </c>
      <c r="D16" s="14">
        <v>1</v>
      </c>
      <c r="E16" s="10"/>
      <c r="F16" s="10">
        <f t="shared" si="2"/>
        <v>0</v>
      </c>
      <c r="G16" s="93"/>
      <c r="H16" s="94"/>
      <c r="I16" s="89"/>
    </row>
    <row r="17" spans="1:14" s="43" customFormat="1" x14ac:dyDescent="0.3">
      <c r="A17" s="58" t="s">
        <v>84</v>
      </c>
      <c r="B17" s="15" t="s">
        <v>120</v>
      </c>
      <c r="C17" s="14" t="s">
        <v>17</v>
      </c>
      <c r="D17" s="14">
        <v>1</v>
      </c>
      <c r="E17" s="10"/>
      <c r="F17" s="10">
        <f t="shared" ref="F17" si="4">D17*E17</f>
        <v>0</v>
      </c>
      <c r="G17" s="93"/>
      <c r="H17" s="94"/>
      <c r="I17" s="89"/>
    </row>
    <row r="18" spans="1:14" x14ac:dyDescent="0.3">
      <c r="A18" s="58" t="s">
        <v>85</v>
      </c>
      <c r="B18" s="15" t="s">
        <v>74</v>
      </c>
      <c r="C18" s="14" t="s">
        <v>10</v>
      </c>
      <c r="D18" s="14">
        <v>6</v>
      </c>
      <c r="E18" s="38"/>
      <c r="F18" s="10">
        <f t="shared" si="2"/>
        <v>0</v>
      </c>
      <c r="G18" s="90"/>
      <c r="H18" s="91"/>
      <c r="I18" s="89"/>
    </row>
    <row r="19" spans="1:14" ht="29.4" thickBot="1" x14ac:dyDescent="0.35">
      <c r="A19" s="58" t="s">
        <v>86</v>
      </c>
      <c r="B19" s="15" t="s">
        <v>11</v>
      </c>
      <c r="C19" s="14" t="s">
        <v>12</v>
      </c>
      <c r="D19" s="14">
        <v>10</v>
      </c>
      <c r="E19" s="38"/>
      <c r="F19" s="10">
        <f t="shared" si="2"/>
        <v>0</v>
      </c>
      <c r="G19" s="90"/>
      <c r="H19" s="91"/>
      <c r="I19" s="89"/>
    </row>
    <row r="20" spans="1:14" ht="15" thickBot="1" x14ac:dyDescent="0.35">
      <c r="A20" s="117" t="str">
        <f>CONCATENATE("Sous-total ",B11)</f>
        <v>Sous-total TRAVAUX PREPARATOIRES - DEPOSES - DEMOLITIONS</v>
      </c>
      <c r="B20" s="118"/>
      <c r="C20" s="118"/>
      <c r="D20" s="118"/>
      <c r="E20" s="118"/>
      <c r="F20" s="3">
        <f>SUM(F12:F19)</f>
        <v>0</v>
      </c>
      <c r="G20" s="92"/>
      <c r="H20" s="92"/>
      <c r="I20" s="92"/>
    </row>
    <row r="21" spans="1:14" x14ac:dyDescent="0.3">
      <c r="A21" s="2"/>
      <c r="B21" s="2"/>
      <c r="C21" s="2"/>
      <c r="D21" s="2"/>
      <c r="E21" s="2"/>
      <c r="F21" s="2"/>
      <c r="G21" s="92"/>
      <c r="H21" s="92"/>
      <c r="I21" s="92"/>
    </row>
    <row r="22" spans="1:14" ht="18" x14ac:dyDescent="0.3">
      <c r="A22" s="33"/>
      <c r="B22" s="126" t="s">
        <v>66</v>
      </c>
      <c r="C22" s="126"/>
      <c r="D22" s="126"/>
      <c r="E22" s="126"/>
      <c r="F22" s="126"/>
      <c r="G22" s="33"/>
      <c r="J22"/>
      <c r="M22"/>
    </row>
    <row r="23" spans="1:14" x14ac:dyDescent="0.3">
      <c r="A23" s="64">
        <v>3</v>
      </c>
      <c r="B23" s="114" t="s">
        <v>122</v>
      </c>
      <c r="C23" s="115"/>
      <c r="D23" s="115"/>
      <c r="E23" s="115"/>
      <c r="F23" s="116"/>
      <c r="G23" s="1"/>
    </row>
    <row r="24" spans="1:14" s="21" customFormat="1" ht="28.8" x14ac:dyDescent="0.3">
      <c r="A24" s="58" t="s">
        <v>67</v>
      </c>
      <c r="B24" s="80" t="s">
        <v>176</v>
      </c>
      <c r="C24" s="14" t="s">
        <v>12</v>
      </c>
      <c r="D24" s="14">
        <v>1795</v>
      </c>
      <c r="E24" s="76"/>
      <c r="F24" s="10">
        <f>D24*E24</f>
        <v>0</v>
      </c>
      <c r="G24" s="95"/>
      <c r="H24" s="97"/>
      <c r="I24" s="96"/>
      <c r="J24"/>
      <c r="K24" s="1"/>
      <c r="L24" s="1"/>
      <c r="M24"/>
      <c r="N24" s="43"/>
    </row>
    <row r="25" spans="1:14" ht="28.8" x14ac:dyDescent="0.3">
      <c r="A25" s="58" t="s">
        <v>63</v>
      </c>
      <c r="B25" s="45" t="s">
        <v>77</v>
      </c>
      <c r="C25" s="46" t="s">
        <v>12</v>
      </c>
      <c r="D25" s="81">
        <f>1030-535</f>
        <v>495</v>
      </c>
      <c r="E25" s="47"/>
      <c r="F25" s="10">
        <f t="shared" ref="F25:F34" si="5">D25*E25</f>
        <v>0</v>
      </c>
      <c r="G25" s="90"/>
      <c r="H25" s="97"/>
      <c r="I25" s="89"/>
      <c r="J25"/>
    </row>
    <row r="26" spans="1:14" x14ac:dyDescent="0.3">
      <c r="A26" s="58" t="s">
        <v>64</v>
      </c>
      <c r="B26" s="15" t="s">
        <v>23</v>
      </c>
      <c r="C26" s="14" t="s">
        <v>12</v>
      </c>
      <c r="D26" s="14">
        <v>150</v>
      </c>
      <c r="E26" s="10"/>
      <c r="F26" s="10">
        <f t="shared" si="5"/>
        <v>0</v>
      </c>
      <c r="G26" s="98"/>
      <c r="H26" s="99"/>
      <c r="I26" s="74"/>
      <c r="J26" s="1"/>
    </row>
    <row r="27" spans="1:14" s="56" customFormat="1" x14ac:dyDescent="0.3">
      <c r="A27" s="58" t="s">
        <v>87</v>
      </c>
      <c r="B27" s="23" t="s">
        <v>150</v>
      </c>
      <c r="C27" s="14" t="s">
        <v>12</v>
      </c>
      <c r="D27" s="12">
        <v>535</v>
      </c>
      <c r="E27" s="82"/>
      <c r="F27" s="10">
        <f t="shared" si="5"/>
        <v>0</v>
      </c>
      <c r="G27" s="100"/>
      <c r="H27" s="101"/>
      <c r="I27" s="102"/>
      <c r="J27"/>
      <c r="K27" s="1"/>
      <c r="L27" s="1"/>
      <c r="M27"/>
    </row>
    <row r="28" spans="1:14" x14ac:dyDescent="0.3">
      <c r="A28" s="58" t="s">
        <v>88</v>
      </c>
      <c r="B28" s="15" t="s">
        <v>38</v>
      </c>
      <c r="C28" s="14" t="s">
        <v>16</v>
      </c>
      <c r="D28" s="14">
        <v>8607</v>
      </c>
      <c r="E28" s="10"/>
      <c r="F28" s="10">
        <f t="shared" si="5"/>
        <v>0</v>
      </c>
      <c r="G28" s="93"/>
      <c r="H28" s="94"/>
      <c r="I28" s="89"/>
      <c r="J28" s="1"/>
    </row>
    <row r="29" spans="1:14" x14ac:dyDescent="0.3">
      <c r="A29" s="58" t="s">
        <v>89</v>
      </c>
      <c r="B29" s="30" t="s">
        <v>25</v>
      </c>
      <c r="C29" s="14" t="s">
        <v>16</v>
      </c>
      <c r="D29" s="12">
        <v>8860</v>
      </c>
      <c r="E29" s="27"/>
      <c r="F29" s="10">
        <f t="shared" si="5"/>
        <v>0</v>
      </c>
      <c r="G29" s="93"/>
      <c r="H29" s="103"/>
      <c r="I29" s="89"/>
    </row>
    <row r="30" spans="1:14" x14ac:dyDescent="0.3">
      <c r="A30" s="58" t="s">
        <v>90</v>
      </c>
      <c r="B30" s="30" t="s">
        <v>39</v>
      </c>
      <c r="C30" s="14" t="s">
        <v>12</v>
      </c>
      <c r="D30" s="12">
        <v>3544</v>
      </c>
      <c r="E30" s="27"/>
      <c r="F30" s="10">
        <f t="shared" si="5"/>
        <v>0</v>
      </c>
      <c r="G30" s="104"/>
      <c r="H30" s="103"/>
      <c r="I30" s="89"/>
    </row>
    <row r="31" spans="1:14" x14ac:dyDescent="0.3">
      <c r="A31" s="58" t="s">
        <v>91</v>
      </c>
      <c r="B31" s="15" t="s">
        <v>24</v>
      </c>
      <c r="C31" s="14" t="s">
        <v>10</v>
      </c>
      <c r="D31" s="14">
        <v>384</v>
      </c>
      <c r="E31" s="10"/>
      <c r="F31" s="10">
        <f t="shared" si="5"/>
        <v>0</v>
      </c>
      <c r="G31" s="93"/>
      <c r="H31" s="94"/>
      <c r="I31" s="89"/>
      <c r="J31" s="1"/>
    </row>
    <row r="32" spans="1:14" x14ac:dyDescent="0.3">
      <c r="A32" s="58" t="s">
        <v>92</v>
      </c>
      <c r="B32" s="15" t="s">
        <v>136</v>
      </c>
      <c r="C32" s="14" t="s">
        <v>16</v>
      </c>
      <c r="D32" s="14">
        <v>22</v>
      </c>
      <c r="E32" s="10"/>
      <c r="F32" s="10">
        <f t="shared" si="5"/>
        <v>0</v>
      </c>
      <c r="G32" s="98"/>
      <c r="H32" s="99"/>
      <c r="I32" s="74"/>
      <c r="J32" s="1"/>
    </row>
    <row r="33" spans="1:10" ht="28.8" x14ac:dyDescent="0.3">
      <c r="A33" s="58" t="s">
        <v>93</v>
      </c>
      <c r="B33" s="15" t="s">
        <v>13</v>
      </c>
      <c r="C33" s="14" t="s">
        <v>12</v>
      </c>
      <c r="D33" s="12">
        <v>1</v>
      </c>
      <c r="E33" s="38"/>
      <c r="F33" s="10">
        <f t="shared" si="5"/>
        <v>0</v>
      </c>
      <c r="G33" s="93"/>
      <c r="H33" s="94"/>
      <c r="I33" s="89"/>
    </row>
    <row r="34" spans="1:10" ht="15" thickBot="1" x14ac:dyDescent="0.35">
      <c r="A34" s="58" t="s">
        <v>137</v>
      </c>
      <c r="B34" s="13" t="s">
        <v>7</v>
      </c>
      <c r="C34" s="12" t="s">
        <v>17</v>
      </c>
      <c r="D34" s="9">
        <v>30</v>
      </c>
      <c r="E34" s="38"/>
      <c r="F34" s="10">
        <f t="shared" si="5"/>
        <v>0</v>
      </c>
      <c r="G34" s="93"/>
      <c r="H34" s="94"/>
      <c r="I34" s="89"/>
    </row>
    <row r="35" spans="1:10" ht="16.5" customHeight="1" thickBot="1" x14ac:dyDescent="0.35">
      <c r="A35" s="124" t="str">
        <f>CONCATENATE("Sous-total ",B23)</f>
        <v xml:space="preserve">Sous-total TERRASSEMENTS GENERAUX - GENIE CIVIL - REVETEMENTS </v>
      </c>
      <c r="B35" s="125"/>
      <c r="C35" s="125"/>
      <c r="D35" s="125"/>
      <c r="E35" s="125"/>
      <c r="F35" s="3">
        <f>SUM(F24:F34)</f>
        <v>0</v>
      </c>
      <c r="G35" s="1"/>
      <c r="J35" s="1"/>
    </row>
    <row r="36" spans="1:10" x14ac:dyDescent="0.3">
      <c r="A36" s="2"/>
      <c r="B36" s="2"/>
      <c r="C36" s="2"/>
      <c r="D36" s="2"/>
      <c r="E36" s="2"/>
      <c r="F36" s="2"/>
      <c r="G36" s="1"/>
      <c r="J36" s="1"/>
    </row>
    <row r="37" spans="1:10" x14ac:dyDescent="0.3">
      <c r="A37" s="64">
        <v>4</v>
      </c>
      <c r="B37" s="133" t="s">
        <v>35</v>
      </c>
      <c r="C37" s="134"/>
      <c r="D37" s="134"/>
      <c r="E37" s="134"/>
      <c r="F37" s="135"/>
      <c r="G37" s="105"/>
      <c r="H37" s="35"/>
      <c r="I37" s="35"/>
    </row>
    <row r="38" spans="1:10" x14ac:dyDescent="0.3">
      <c r="A38" s="14" t="s">
        <v>14</v>
      </c>
      <c r="B38" s="29" t="s">
        <v>40</v>
      </c>
      <c r="C38" s="14" t="s">
        <v>10</v>
      </c>
      <c r="D38" s="9">
        <v>923</v>
      </c>
      <c r="E38" s="38"/>
      <c r="F38" s="10">
        <f t="shared" ref="F38:F46" si="6">D38*E38</f>
        <v>0</v>
      </c>
      <c r="G38" s="93"/>
      <c r="H38" s="94"/>
      <c r="I38" s="89"/>
    </row>
    <row r="39" spans="1:10" x14ac:dyDescent="0.3">
      <c r="A39" s="14" t="s">
        <v>98</v>
      </c>
      <c r="B39" s="29" t="s">
        <v>41</v>
      </c>
      <c r="C39" s="14" t="s">
        <v>10</v>
      </c>
      <c r="D39" s="9">
        <v>379</v>
      </c>
      <c r="E39" s="38"/>
      <c r="F39" s="10">
        <f t="shared" si="6"/>
        <v>0</v>
      </c>
      <c r="G39" s="93"/>
      <c r="H39" s="94"/>
      <c r="I39" s="89"/>
    </row>
    <row r="40" spans="1:10" x14ac:dyDescent="0.3">
      <c r="A40" s="14" t="s">
        <v>99</v>
      </c>
      <c r="B40" s="29" t="s">
        <v>42</v>
      </c>
      <c r="C40" s="14" t="s">
        <v>10</v>
      </c>
      <c r="D40" s="9">
        <v>923</v>
      </c>
      <c r="E40" s="38"/>
      <c r="F40" s="10">
        <f t="shared" si="6"/>
        <v>0</v>
      </c>
      <c r="G40" s="93"/>
      <c r="H40" s="94"/>
      <c r="I40" s="89"/>
    </row>
    <row r="41" spans="1:10" x14ac:dyDescent="0.3">
      <c r="A41" s="14" t="s">
        <v>100</v>
      </c>
      <c r="B41" s="29" t="s">
        <v>43</v>
      </c>
      <c r="C41" s="14" t="s">
        <v>10</v>
      </c>
      <c r="D41" s="9">
        <v>379</v>
      </c>
      <c r="E41" s="38"/>
      <c r="F41" s="10">
        <f t="shared" si="6"/>
        <v>0</v>
      </c>
      <c r="G41" s="93"/>
      <c r="H41" s="94"/>
      <c r="I41" s="89"/>
    </row>
    <row r="42" spans="1:10" ht="28.8" x14ac:dyDescent="0.3">
      <c r="A42" s="14" t="s">
        <v>101</v>
      </c>
      <c r="B42" s="29" t="s">
        <v>44</v>
      </c>
      <c r="C42" s="14" t="s">
        <v>12</v>
      </c>
      <c r="D42" s="9">
        <v>404</v>
      </c>
      <c r="E42" s="38"/>
      <c r="F42" s="10">
        <f t="shared" si="6"/>
        <v>0</v>
      </c>
      <c r="G42" s="93"/>
      <c r="H42" s="94"/>
      <c r="I42" s="89"/>
    </row>
    <row r="43" spans="1:10" ht="40.799999999999997" customHeight="1" x14ac:dyDescent="0.3">
      <c r="A43" s="14" t="s">
        <v>102</v>
      </c>
      <c r="B43" s="83" t="s">
        <v>146</v>
      </c>
      <c r="C43" s="14" t="s">
        <v>12</v>
      </c>
      <c r="D43" s="9">
        <v>1564</v>
      </c>
      <c r="E43" s="76"/>
      <c r="F43" s="10">
        <f t="shared" si="6"/>
        <v>0</v>
      </c>
      <c r="G43" s="93"/>
      <c r="H43" s="94"/>
      <c r="I43" s="89"/>
    </row>
    <row r="44" spans="1:10" x14ac:dyDescent="0.3">
      <c r="A44" s="14" t="s">
        <v>103</v>
      </c>
      <c r="B44" s="29" t="s">
        <v>45</v>
      </c>
      <c r="C44" s="14" t="s">
        <v>17</v>
      </c>
      <c r="D44" s="9">
        <v>16</v>
      </c>
      <c r="E44" s="76"/>
      <c r="F44" s="10">
        <f t="shared" si="6"/>
        <v>0</v>
      </c>
      <c r="G44" s="93"/>
      <c r="H44" s="94"/>
      <c r="I44" s="89"/>
    </row>
    <row r="45" spans="1:10" x14ac:dyDescent="0.3">
      <c r="A45" s="14" t="s">
        <v>104</v>
      </c>
      <c r="B45" s="29" t="s">
        <v>46</v>
      </c>
      <c r="C45" s="14" t="s">
        <v>17</v>
      </c>
      <c r="D45" s="9">
        <v>4</v>
      </c>
      <c r="E45" s="76"/>
      <c r="F45" s="10">
        <f t="shared" si="6"/>
        <v>0</v>
      </c>
      <c r="G45" s="93"/>
      <c r="H45" s="94"/>
      <c r="I45" s="89"/>
    </row>
    <row r="46" spans="1:10" s="11" customFormat="1" x14ac:dyDescent="0.3">
      <c r="A46" s="14" t="s">
        <v>105</v>
      </c>
      <c r="B46" s="53" t="s">
        <v>62</v>
      </c>
      <c r="C46" s="14" t="s">
        <v>10</v>
      </c>
      <c r="D46" s="14">
        <v>47</v>
      </c>
      <c r="E46" s="27"/>
      <c r="F46" s="10">
        <f t="shared" si="6"/>
        <v>0</v>
      </c>
      <c r="G46" s="104"/>
      <c r="H46" s="103"/>
      <c r="I46" s="89"/>
      <c r="J46" s="106"/>
    </row>
    <row r="47" spans="1:10" ht="29.4" thickBot="1" x14ac:dyDescent="0.35">
      <c r="A47" s="14" t="s">
        <v>106</v>
      </c>
      <c r="B47" s="30" t="s">
        <v>127</v>
      </c>
      <c r="C47" s="55" t="s">
        <v>18</v>
      </c>
      <c r="D47" s="44">
        <v>1</v>
      </c>
      <c r="E47" s="54"/>
      <c r="F47" s="31">
        <f>D47*E47</f>
        <v>0</v>
      </c>
      <c r="G47" s="104"/>
      <c r="H47" s="103"/>
      <c r="I47" s="89"/>
    </row>
    <row r="48" spans="1:10" ht="15.75" customHeight="1" thickBot="1" x14ac:dyDescent="0.35">
      <c r="A48" s="117" t="str">
        <f>CONCATENATE("Sous-total ",B37)</f>
        <v>Sous-total RESEAU DRAINAGE ET EAUX PLUVIALES</v>
      </c>
      <c r="B48" s="118"/>
      <c r="C48" s="118"/>
      <c r="D48" s="118"/>
      <c r="E48" s="118"/>
      <c r="F48" s="3">
        <f>SUM(F38:F47)</f>
        <v>0</v>
      </c>
      <c r="G48" s="107"/>
    </row>
    <row r="49" spans="1:11" x14ac:dyDescent="0.3">
      <c r="A49" s="6"/>
      <c r="B49" s="6"/>
      <c r="C49" s="6"/>
      <c r="D49" s="6"/>
      <c r="E49" s="40"/>
      <c r="F49" s="2"/>
      <c r="G49" s="16"/>
      <c r="H49" s="16"/>
      <c r="I49" s="16"/>
    </row>
    <row r="50" spans="1:11" x14ac:dyDescent="0.3">
      <c r="A50" s="64">
        <v>5</v>
      </c>
      <c r="B50" s="114" t="s">
        <v>47</v>
      </c>
      <c r="C50" s="115"/>
      <c r="D50" s="115"/>
      <c r="E50" s="115"/>
      <c r="F50" s="116"/>
      <c r="G50" s="105"/>
      <c r="H50" s="35"/>
      <c r="I50" s="35"/>
    </row>
    <row r="51" spans="1:11" ht="43.2" x14ac:dyDescent="0.3">
      <c r="A51" s="67" t="s">
        <v>56</v>
      </c>
      <c r="B51" s="78" t="s">
        <v>147</v>
      </c>
      <c r="C51" s="12" t="s">
        <v>16</v>
      </c>
      <c r="D51" s="12">
        <v>8408</v>
      </c>
      <c r="E51" s="76"/>
      <c r="F51" s="10">
        <f>D51*E51</f>
        <v>0</v>
      </c>
      <c r="G51" s="93"/>
      <c r="H51" s="94"/>
      <c r="I51" s="89"/>
    </row>
    <row r="52" spans="1:11" ht="29.4" thickBot="1" x14ac:dyDescent="0.35">
      <c r="A52" s="67" t="s">
        <v>57</v>
      </c>
      <c r="B52" s="30" t="s">
        <v>128</v>
      </c>
      <c r="C52" s="14" t="s">
        <v>17</v>
      </c>
      <c r="D52" s="9">
        <v>1</v>
      </c>
      <c r="E52" s="38"/>
      <c r="F52" s="10">
        <f t="shared" ref="F52" si="7">D52*E52</f>
        <v>0</v>
      </c>
      <c r="G52" s="93"/>
      <c r="H52" s="94"/>
      <c r="I52" s="89"/>
    </row>
    <row r="53" spans="1:11" ht="15.75" customHeight="1" thickBot="1" x14ac:dyDescent="0.35">
      <c r="A53" s="117" t="str">
        <f>CONCATENATE("Sous-total ",B50)</f>
        <v>Sous-total REVETEMENT SPORTIF</v>
      </c>
      <c r="B53" s="118"/>
      <c r="C53" s="118"/>
      <c r="D53" s="118"/>
      <c r="E53" s="118"/>
      <c r="F53" s="3">
        <f>SUM(F51:F52)</f>
        <v>0</v>
      </c>
      <c r="G53" s="107"/>
    </row>
    <row r="54" spans="1:11" x14ac:dyDescent="0.3">
      <c r="A54" s="2"/>
      <c r="B54" s="2"/>
      <c r="C54" s="2"/>
      <c r="D54" s="2"/>
      <c r="E54" s="2"/>
      <c r="F54" s="2"/>
      <c r="G54" s="16"/>
      <c r="H54" s="16"/>
      <c r="I54" s="16"/>
    </row>
    <row r="55" spans="1:11" x14ac:dyDescent="0.3">
      <c r="A55" s="64">
        <v>6</v>
      </c>
      <c r="B55" s="114" t="s">
        <v>48</v>
      </c>
      <c r="C55" s="115"/>
      <c r="D55" s="115"/>
      <c r="E55" s="115"/>
      <c r="F55" s="116"/>
      <c r="G55" s="105"/>
      <c r="H55" s="35"/>
      <c r="I55" s="35"/>
    </row>
    <row r="56" spans="1:11" x14ac:dyDescent="0.3">
      <c r="A56" s="14" t="s">
        <v>34</v>
      </c>
      <c r="B56" s="23" t="s">
        <v>49</v>
      </c>
      <c r="C56" s="26" t="s">
        <v>50</v>
      </c>
      <c r="D56" s="14">
        <v>1</v>
      </c>
      <c r="E56" s="27"/>
      <c r="F56" s="10">
        <f t="shared" ref="F56:F61" si="8">D56*E56</f>
        <v>0</v>
      </c>
      <c r="G56" s="93"/>
      <c r="H56" s="94"/>
      <c r="I56" s="89"/>
    </row>
    <row r="57" spans="1:11" x14ac:dyDescent="0.3">
      <c r="A57" s="14" t="s">
        <v>107</v>
      </c>
      <c r="B57" s="23" t="s">
        <v>51</v>
      </c>
      <c r="C57" s="26" t="s">
        <v>17</v>
      </c>
      <c r="D57" s="14">
        <v>2</v>
      </c>
      <c r="E57" s="82"/>
      <c r="F57" s="10">
        <f t="shared" si="8"/>
        <v>0</v>
      </c>
      <c r="G57" s="93"/>
      <c r="H57" s="94"/>
      <c r="I57" s="89"/>
    </row>
    <row r="58" spans="1:11" x14ac:dyDescent="0.3">
      <c r="A58" s="14" t="s">
        <v>108</v>
      </c>
      <c r="B58" s="23" t="s">
        <v>123</v>
      </c>
      <c r="C58" s="26" t="s">
        <v>17</v>
      </c>
      <c r="D58" s="9">
        <v>4</v>
      </c>
      <c r="E58" s="82"/>
      <c r="F58" s="10">
        <f t="shared" si="8"/>
        <v>0</v>
      </c>
      <c r="G58" s="93"/>
      <c r="H58" s="94"/>
      <c r="I58" s="89"/>
    </row>
    <row r="59" spans="1:11" x14ac:dyDescent="0.3">
      <c r="A59" s="14" t="s">
        <v>109</v>
      </c>
      <c r="B59" s="15" t="s">
        <v>80</v>
      </c>
      <c r="C59" s="26" t="s">
        <v>16</v>
      </c>
      <c r="D59" s="9">
        <v>54</v>
      </c>
      <c r="E59" s="38"/>
      <c r="F59" s="10">
        <f t="shared" si="8"/>
        <v>0</v>
      </c>
      <c r="G59" s="93"/>
      <c r="H59" s="94"/>
      <c r="I59" s="89"/>
    </row>
    <row r="60" spans="1:11" x14ac:dyDescent="0.3">
      <c r="A60" s="14" t="s">
        <v>110</v>
      </c>
      <c r="B60" s="15" t="s">
        <v>141</v>
      </c>
      <c r="C60" s="14" t="s">
        <v>18</v>
      </c>
      <c r="D60" s="9">
        <v>1</v>
      </c>
      <c r="E60" s="38"/>
      <c r="F60" s="10">
        <f t="shared" si="8"/>
        <v>0</v>
      </c>
      <c r="G60" s="93"/>
      <c r="H60" s="94"/>
      <c r="I60" s="89"/>
    </row>
    <row r="61" spans="1:11" ht="15" thickBot="1" x14ac:dyDescent="0.35">
      <c r="A61" s="14" t="s">
        <v>111</v>
      </c>
      <c r="B61" s="23" t="s">
        <v>112</v>
      </c>
      <c r="C61" s="26" t="s">
        <v>17</v>
      </c>
      <c r="D61" s="9">
        <v>1</v>
      </c>
      <c r="E61" s="76"/>
      <c r="F61" s="10">
        <f t="shared" si="8"/>
        <v>0</v>
      </c>
      <c r="G61" s="93"/>
      <c r="H61" s="94"/>
      <c r="I61" s="89"/>
    </row>
    <row r="62" spans="1:11" ht="15.75" customHeight="1" thickBot="1" x14ac:dyDescent="0.35">
      <c r="A62" s="117" t="str">
        <f>CONCATENATE("Sous-total ",B55)</f>
        <v>Sous-total EQUIPEMENTS SPORTIFS</v>
      </c>
      <c r="B62" s="118"/>
      <c r="C62" s="118"/>
      <c r="D62" s="118"/>
      <c r="E62" s="118"/>
      <c r="F62" s="3">
        <f>SUM(F56:F61)</f>
        <v>0</v>
      </c>
      <c r="G62"/>
      <c r="H62"/>
      <c r="I62"/>
    </row>
    <row r="63" spans="1:11" x14ac:dyDescent="0.3">
      <c r="A63" s="28"/>
      <c r="B63" s="28"/>
      <c r="C63" s="28"/>
      <c r="D63" s="28"/>
      <c r="E63" s="42"/>
      <c r="F63" s="2"/>
      <c r="G63" s="16"/>
      <c r="H63" s="16"/>
      <c r="I63" s="16"/>
      <c r="J63" s="108"/>
      <c r="K63"/>
    </row>
    <row r="64" spans="1:11" x14ac:dyDescent="0.3">
      <c r="A64" s="64">
        <v>7</v>
      </c>
      <c r="B64" s="114" t="s">
        <v>36</v>
      </c>
      <c r="C64" s="115"/>
      <c r="D64" s="115"/>
      <c r="E64" s="115"/>
      <c r="F64" s="116"/>
      <c r="G64" s="105"/>
      <c r="H64" s="35"/>
      <c r="I64" s="35"/>
      <c r="J64" s="108"/>
      <c r="K64"/>
    </row>
    <row r="65" spans="1:14" x14ac:dyDescent="0.3">
      <c r="A65" s="14" t="s">
        <v>30</v>
      </c>
      <c r="B65" s="23" t="s">
        <v>54</v>
      </c>
      <c r="C65" s="14" t="s">
        <v>10</v>
      </c>
      <c r="D65" s="14">
        <v>230</v>
      </c>
      <c r="E65" s="76"/>
      <c r="F65" s="31">
        <f t="shared" ref="F65:F68" si="9">D65*E65</f>
        <v>0</v>
      </c>
      <c r="G65" s="95"/>
      <c r="H65" s="97"/>
      <c r="I65" s="96"/>
      <c r="J65" s="109"/>
    </row>
    <row r="66" spans="1:14" x14ac:dyDescent="0.3">
      <c r="A66" s="14" t="s">
        <v>31</v>
      </c>
      <c r="B66" s="23" t="s">
        <v>58</v>
      </c>
      <c r="C66" s="26" t="s">
        <v>17</v>
      </c>
      <c r="D66" s="49">
        <v>1</v>
      </c>
      <c r="E66" s="76"/>
      <c r="F66" s="31">
        <f t="shared" si="9"/>
        <v>0</v>
      </c>
      <c r="G66" s="95"/>
      <c r="H66" s="97"/>
      <c r="I66" s="96"/>
      <c r="J66" s="109"/>
    </row>
    <row r="67" spans="1:14" s="48" customFormat="1" x14ac:dyDescent="0.3">
      <c r="A67" s="14" t="s">
        <v>32</v>
      </c>
      <c r="B67" s="15" t="s">
        <v>113</v>
      </c>
      <c r="C67" s="14" t="s">
        <v>10</v>
      </c>
      <c r="D67" s="14">
        <v>20</v>
      </c>
      <c r="E67" s="38"/>
      <c r="F67" s="31">
        <f>D67*E67</f>
        <v>0</v>
      </c>
      <c r="G67" s="93"/>
      <c r="H67" s="94"/>
      <c r="I67" s="89"/>
    </row>
    <row r="68" spans="1:14" s="48" customFormat="1" x14ac:dyDescent="0.3">
      <c r="A68" s="14" t="s">
        <v>69</v>
      </c>
      <c r="B68" s="15" t="s">
        <v>60</v>
      </c>
      <c r="C68" s="14" t="s">
        <v>10</v>
      </c>
      <c r="D68" s="14">
        <v>127</v>
      </c>
      <c r="E68" s="76"/>
      <c r="F68" s="31">
        <f t="shared" si="9"/>
        <v>0</v>
      </c>
      <c r="G68" s="93"/>
      <c r="H68" s="94"/>
      <c r="I68" s="89"/>
    </row>
    <row r="69" spans="1:14" x14ac:dyDescent="0.3">
      <c r="A69" s="14" t="s">
        <v>70</v>
      </c>
      <c r="B69" s="23" t="s">
        <v>129</v>
      </c>
      <c r="C69" s="26" t="s">
        <v>17</v>
      </c>
      <c r="D69" s="49">
        <v>2</v>
      </c>
      <c r="E69" s="76"/>
      <c r="F69" s="31">
        <f t="shared" ref="F69" si="10">D69*E69</f>
        <v>0</v>
      </c>
      <c r="G69" s="95"/>
      <c r="H69" s="97"/>
      <c r="I69" s="96"/>
      <c r="J69" s="109"/>
    </row>
    <row r="70" spans="1:14" x14ac:dyDescent="0.3">
      <c r="A70" s="14" t="s">
        <v>71</v>
      </c>
      <c r="B70" s="13" t="s">
        <v>138</v>
      </c>
      <c r="C70" s="14" t="s">
        <v>17</v>
      </c>
      <c r="D70" s="14">
        <v>1</v>
      </c>
      <c r="E70" s="82"/>
      <c r="F70" s="31">
        <f>D70*E70</f>
        <v>0</v>
      </c>
      <c r="G70" s="93"/>
      <c r="H70" s="94"/>
      <c r="I70" s="89"/>
      <c r="J70" s="109"/>
    </row>
    <row r="71" spans="1:14" ht="31.8" customHeight="1" thickBot="1" x14ac:dyDescent="0.35">
      <c r="A71" s="14" t="s">
        <v>140</v>
      </c>
      <c r="B71" s="13" t="s">
        <v>72</v>
      </c>
      <c r="C71" s="14" t="s">
        <v>10</v>
      </c>
      <c r="D71" s="14">
        <v>82</v>
      </c>
      <c r="E71" s="76"/>
      <c r="F71" s="31">
        <f>D71*E71</f>
        <v>0</v>
      </c>
      <c r="G71" s="93"/>
      <c r="H71" s="94"/>
      <c r="I71" s="89"/>
      <c r="J71" s="108"/>
      <c r="K71"/>
    </row>
    <row r="72" spans="1:14" ht="15.75" customHeight="1" thickBot="1" x14ac:dyDescent="0.35">
      <c r="A72" s="117" t="str">
        <f>CONCATENATE("Sous-total ",B64)</f>
        <v>Sous-total CLOTURES ET PARE-BALLONS</v>
      </c>
      <c r="B72" s="118"/>
      <c r="C72" s="118"/>
      <c r="D72" s="118"/>
      <c r="E72" s="118"/>
      <c r="F72" s="3">
        <f>SUM(F65:F71)</f>
        <v>0</v>
      </c>
      <c r="G72"/>
      <c r="H72"/>
      <c r="I72"/>
      <c r="J72" s="108"/>
      <c r="K72"/>
    </row>
    <row r="73" spans="1:14" ht="15.75" customHeight="1" x14ac:dyDescent="0.3">
      <c r="A73" s="69"/>
      <c r="B73" s="70"/>
      <c r="C73" s="70"/>
      <c r="D73" s="70"/>
      <c r="E73" s="70"/>
      <c r="F73" s="2"/>
      <c r="G73"/>
      <c r="H73"/>
      <c r="I73"/>
      <c r="J73" s="108"/>
      <c r="K73"/>
    </row>
    <row r="74" spans="1:14" x14ac:dyDescent="0.3">
      <c r="A74" s="64">
        <v>8</v>
      </c>
      <c r="B74" s="19" t="s">
        <v>52</v>
      </c>
      <c r="C74" s="17"/>
      <c r="D74" s="17"/>
      <c r="E74" s="41"/>
      <c r="F74" s="18"/>
      <c r="G74" s="105"/>
      <c r="H74" s="35"/>
      <c r="I74" s="35"/>
      <c r="J74" s="108"/>
      <c r="K74"/>
      <c r="L74"/>
      <c r="M74"/>
      <c r="N74"/>
    </row>
    <row r="75" spans="1:14" ht="15" thickBot="1" x14ac:dyDescent="0.35">
      <c r="A75" s="24" t="s">
        <v>159</v>
      </c>
      <c r="B75" s="13" t="s">
        <v>53</v>
      </c>
      <c r="C75" s="12" t="s">
        <v>18</v>
      </c>
      <c r="D75" s="9">
        <v>1</v>
      </c>
      <c r="E75" s="37"/>
      <c r="F75" s="25">
        <f t="shared" ref="F75" si="11">D75*E75</f>
        <v>0</v>
      </c>
      <c r="G75" s="93"/>
      <c r="H75" s="94"/>
      <c r="I75" s="89"/>
      <c r="J75" s="108"/>
      <c r="K75"/>
      <c r="L75"/>
      <c r="M75"/>
      <c r="N75"/>
    </row>
    <row r="76" spans="1:14" ht="15.75" customHeight="1" thickBot="1" x14ac:dyDescent="0.35">
      <c r="A76" s="117" t="str">
        <f>CONCATENATE("Sous-total ",B74)</f>
        <v>Sous-total CONTRÔLE EXTERNE TERRAIN DE FOOTBALL SYNTHETIQUE</v>
      </c>
      <c r="B76" s="118"/>
      <c r="C76" s="118"/>
      <c r="D76" s="118"/>
      <c r="E76" s="118"/>
      <c r="F76" s="3">
        <f>SUM(F75:F75)</f>
        <v>0</v>
      </c>
      <c r="G76"/>
      <c r="H76"/>
      <c r="I76"/>
      <c r="J76" s="108"/>
      <c r="K76"/>
      <c r="L76"/>
      <c r="M76"/>
      <c r="N76"/>
    </row>
    <row r="77" spans="1:14" x14ac:dyDescent="0.3">
      <c r="A77"/>
      <c r="C77"/>
      <c r="D77"/>
      <c r="E77"/>
      <c r="F77"/>
      <c r="G77"/>
      <c r="H77"/>
      <c r="I77"/>
      <c r="J77" s="108"/>
      <c r="K77"/>
      <c r="L77"/>
      <c r="M77"/>
      <c r="N77"/>
    </row>
    <row r="78" spans="1:14" ht="18" x14ac:dyDescent="0.3">
      <c r="A78" s="16"/>
      <c r="B78" s="126" t="s">
        <v>97</v>
      </c>
      <c r="C78" s="126"/>
      <c r="D78" s="126"/>
      <c r="E78" s="126"/>
      <c r="F78" s="126"/>
      <c r="G78" s="92"/>
      <c r="H78" s="92"/>
      <c r="I78" s="92"/>
      <c r="J78"/>
      <c r="M78"/>
    </row>
    <row r="79" spans="1:14" x14ac:dyDescent="0.3">
      <c r="A79" s="65">
        <v>9</v>
      </c>
      <c r="B79" s="115" t="s">
        <v>121</v>
      </c>
      <c r="C79" s="115"/>
      <c r="D79" s="115"/>
      <c r="E79" s="115"/>
      <c r="F79" s="116"/>
      <c r="G79" s="92"/>
      <c r="H79" s="92"/>
      <c r="I79" s="92"/>
      <c r="J79" s="1"/>
      <c r="M79"/>
    </row>
    <row r="80" spans="1:14" ht="28.8" x14ac:dyDescent="0.3">
      <c r="A80" s="51" t="s">
        <v>61</v>
      </c>
      <c r="B80" s="80" t="s">
        <v>176</v>
      </c>
      <c r="C80" s="14" t="s">
        <v>12</v>
      </c>
      <c r="D80" s="26">
        <f>135</f>
        <v>135</v>
      </c>
      <c r="E80" s="82"/>
      <c r="F80" s="31">
        <f t="shared" ref="F80:F89" si="12">D80*E80</f>
        <v>0</v>
      </c>
      <c r="G80" s="95"/>
      <c r="H80" s="97"/>
      <c r="I80" s="96"/>
      <c r="M80"/>
    </row>
    <row r="81" spans="1:17" ht="28.8" x14ac:dyDescent="0.3">
      <c r="A81" s="51" t="s">
        <v>75</v>
      </c>
      <c r="B81" s="30" t="s">
        <v>77</v>
      </c>
      <c r="C81" s="14" t="s">
        <v>12</v>
      </c>
      <c r="D81" s="14">
        <v>87</v>
      </c>
      <c r="E81" s="82"/>
      <c r="F81" s="31">
        <f t="shared" si="12"/>
        <v>0</v>
      </c>
      <c r="G81" s="90"/>
      <c r="H81" s="91"/>
      <c r="I81" s="89"/>
      <c r="J81"/>
    </row>
    <row r="82" spans="1:17" x14ac:dyDescent="0.3">
      <c r="A82" s="51" t="s">
        <v>161</v>
      </c>
      <c r="B82" s="30" t="s">
        <v>38</v>
      </c>
      <c r="C82" s="14" t="s">
        <v>16</v>
      </c>
      <c r="D82" s="12">
        <v>923</v>
      </c>
      <c r="E82" s="27"/>
      <c r="F82" s="31">
        <f t="shared" si="12"/>
        <v>0</v>
      </c>
      <c r="G82" s="104"/>
      <c r="H82" s="103"/>
      <c r="I82" s="89"/>
    </row>
    <row r="83" spans="1:17" x14ac:dyDescent="0.3">
      <c r="A83" s="51" t="s">
        <v>162</v>
      </c>
      <c r="B83" s="30" t="s">
        <v>25</v>
      </c>
      <c r="C83" s="14" t="s">
        <v>16</v>
      </c>
      <c r="D83" s="12">
        <v>950</v>
      </c>
      <c r="E83" s="27"/>
      <c r="F83" s="31">
        <f t="shared" si="12"/>
        <v>0</v>
      </c>
      <c r="G83" s="104"/>
      <c r="H83" s="103"/>
      <c r="I83" s="89"/>
    </row>
    <row r="84" spans="1:17" x14ac:dyDescent="0.3">
      <c r="A84" s="51" t="s">
        <v>94</v>
      </c>
      <c r="B84" s="30" t="s">
        <v>29</v>
      </c>
      <c r="C84" s="14" t="s">
        <v>12</v>
      </c>
      <c r="D84" s="79">
        <v>185</v>
      </c>
      <c r="E84" s="82"/>
      <c r="F84" s="31">
        <f t="shared" si="12"/>
        <v>0</v>
      </c>
      <c r="G84" s="104"/>
      <c r="H84" s="103"/>
      <c r="I84" s="89"/>
    </row>
    <row r="85" spans="1:17" x14ac:dyDescent="0.3">
      <c r="A85" s="51" t="s">
        <v>130</v>
      </c>
      <c r="B85" s="30" t="s">
        <v>33</v>
      </c>
      <c r="C85" s="14" t="s">
        <v>12</v>
      </c>
      <c r="D85" s="12">
        <v>91</v>
      </c>
      <c r="E85" s="82"/>
      <c r="F85" s="31">
        <f t="shared" si="12"/>
        <v>0</v>
      </c>
      <c r="G85" s="104"/>
      <c r="H85" s="103"/>
      <c r="I85" s="89"/>
      <c r="J85" s="110"/>
      <c r="Q85"/>
    </row>
    <row r="86" spans="1:17" x14ac:dyDescent="0.3">
      <c r="A86" s="51" t="s">
        <v>131</v>
      </c>
      <c r="B86" s="30" t="s">
        <v>160</v>
      </c>
      <c r="C86" s="14" t="s">
        <v>15</v>
      </c>
      <c r="D86" s="12">
        <v>125</v>
      </c>
      <c r="E86" s="82"/>
      <c r="F86" s="31">
        <f t="shared" si="12"/>
        <v>0</v>
      </c>
      <c r="G86" s="104"/>
      <c r="H86" s="103"/>
      <c r="I86" s="89"/>
    </row>
    <row r="87" spans="1:17" x14ac:dyDescent="0.3">
      <c r="A87" s="51" t="s">
        <v>132</v>
      </c>
      <c r="B87" s="30" t="s">
        <v>24</v>
      </c>
      <c r="C87" s="14" t="s">
        <v>10</v>
      </c>
      <c r="D87" s="12">
        <v>342</v>
      </c>
      <c r="E87" s="27"/>
      <c r="F87" s="31">
        <f t="shared" si="12"/>
        <v>0</v>
      </c>
      <c r="G87" s="111"/>
      <c r="H87" s="103"/>
      <c r="I87" s="89"/>
      <c r="Q87"/>
    </row>
    <row r="88" spans="1:17" ht="28.8" x14ac:dyDescent="0.3">
      <c r="A88" s="51" t="s">
        <v>133</v>
      </c>
      <c r="B88" s="30" t="s">
        <v>13</v>
      </c>
      <c r="C88" s="14" t="s">
        <v>12</v>
      </c>
      <c r="D88" s="12">
        <v>5</v>
      </c>
      <c r="E88" s="27"/>
      <c r="F88" s="31">
        <f t="shared" si="12"/>
        <v>0</v>
      </c>
      <c r="G88" s="104"/>
      <c r="H88" s="103"/>
      <c r="I88" s="89"/>
    </row>
    <row r="89" spans="1:17" x14ac:dyDescent="0.3">
      <c r="A89" s="51" t="s">
        <v>134</v>
      </c>
      <c r="B89" s="15" t="s">
        <v>7</v>
      </c>
      <c r="C89" s="14" t="s">
        <v>17</v>
      </c>
      <c r="D89" s="9">
        <v>10</v>
      </c>
      <c r="E89" s="38"/>
      <c r="F89" s="10">
        <f t="shared" si="12"/>
        <v>0</v>
      </c>
      <c r="G89" s="104"/>
      <c r="H89" s="103"/>
      <c r="I89" s="89"/>
    </row>
    <row r="90" spans="1:17" ht="29.4" thickBot="1" x14ac:dyDescent="0.35">
      <c r="A90" s="51" t="s">
        <v>135</v>
      </c>
      <c r="B90" s="15" t="s">
        <v>73</v>
      </c>
      <c r="C90" s="12" t="s">
        <v>16</v>
      </c>
      <c r="D90" s="9">
        <v>640</v>
      </c>
      <c r="E90" s="38"/>
      <c r="F90" s="10">
        <f>D90*E90</f>
        <v>0</v>
      </c>
      <c r="G90" s="104"/>
      <c r="H90" s="103"/>
      <c r="I90" s="89"/>
      <c r="J90" s="112"/>
    </row>
    <row r="91" spans="1:17" ht="15" thickBot="1" x14ac:dyDescent="0.35">
      <c r="A91" s="117" t="str">
        <f>CONCATENATE("Sous-total ",B79)</f>
        <v xml:space="preserve">Sous-total STRUCTURES ET REVETEMENTS DES CHEMINEMENTS PIETONS </v>
      </c>
      <c r="B91" s="118"/>
      <c r="C91" s="118"/>
      <c r="D91" s="118"/>
      <c r="E91" s="118"/>
      <c r="F91" s="3">
        <f>SUM(F80:F90)</f>
        <v>0</v>
      </c>
      <c r="G91" s="92"/>
      <c r="H91" s="92"/>
      <c r="I91" s="92"/>
    </row>
    <row r="92" spans="1:17" x14ac:dyDescent="0.3">
      <c r="A92" s="6"/>
      <c r="B92" s="6"/>
      <c r="C92" s="6"/>
      <c r="D92" s="6"/>
      <c r="E92" s="40"/>
      <c r="F92" s="2"/>
      <c r="G92" s="92"/>
      <c r="H92" s="92"/>
      <c r="I92" s="92"/>
    </row>
    <row r="93" spans="1:17" x14ac:dyDescent="0.3">
      <c r="A93" s="64">
        <v>10</v>
      </c>
      <c r="B93" s="114" t="s">
        <v>118</v>
      </c>
      <c r="C93" s="115"/>
      <c r="D93" s="115"/>
      <c r="E93" s="115"/>
      <c r="F93" s="116"/>
      <c r="G93" s="105"/>
      <c r="H93" s="35"/>
      <c r="I93" s="35"/>
      <c r="J93" s="108"/>
      <c r="K93"/>
    </row>
    <row r="94" spans="1:17" s="48" customFormat="1" x14ac:dyDescent="0.3">
      <c r="A94" s="14" t="s">
        <v>37</v>
      </c>
      <c r="B94" s="15" t="s">
        <v>60</v>
      </c>
      <c r="C94" s="14" t="s">
        <v>10</v>
      </c>
      <c r="D94" s="14">
        <v>310</v>
      </c>
      <c r="E94" s="76"/>
      <c r="F94" s="31">
        <f>D94*E94</f>
        <v>0</v>
      </c>
      <c r="G94" s="93"/>
      <c r="H94" s="94"/>
      <c r="I94" s="89"/>
    </row>
    <row r="95" spans="1:17" x14ac:dyDescent="0.3">
      <c r="A95" s="14" t="s">
        <v>95</v>
      </c>
      <c r="B95" s="23" t="s">
        <v>117</v>
      </c>
      <c r="C95" s="14" t="s">
        <v>17</v>
      </c>
      <c r="D95" s="49">
        <v>2</v>
      </c>
      <c r="E95" s="76"/>
      <c r="F95" s="31">
        <f>D95*E95</f>
        <v>0</v>
      </c>
      <c r="G95" s="95"/>
      <c r="H95" s="97"/>
      <c r="I95" s="96"/>
      <c r="J95" s="109"/>
    </row>
    <row r="96" spans="1:17" x14ac:dyDescent="0.3">
      <c r="A96" s="14" t="s">
        <v>114</v>
      </c>
      <c r="B96" s="13" t="s">
        <v>139</v>
      </c>
      <c r="C96" s="14" t="s">
        <v>17</v>
      </c>
      <c r="D96" s="14">
        <v>2</v>
      </c>
      <c r="E96" s="82"/>
      <c r="F96" s="31">
        <f t="shared" ref="F96" si="13">D96*E96</f>
        <v>0</v>
      </c>
      <c r="G96" s="93"/>
      <c r="H96" s="94"/>
      <c r="I96" s="89"/>
      <c r="J96" s="109"/>
    </row>
    <row r="97" spans="1:11" x14ac:dyDescent="0.3">
      <c r="A97" s="14" t="s">
        <v>115</v>
      </c>
      <c r="B97" s="13" t="s">
        <v>59</v>
      </c>
      <c r="C97" s="14" t="s">
        <v>10</v>
      </c>
      <c r="D97" s="14">
        <v>233</v>
      </c>
      <c r="E97" s="76"/>
      <c r="F97" s="31">
        <f>D97*E97</f>
        <v>0</v>
      </c>
      <c r="G97" s="93"/>
      <c r="H97" s="94"/>
      <c r="I97" s="89"/>
      <c r="J97" s="108"/>
      <c r="K97"/>
    </row>
    <row r="98" spans="1:11" ht="23.4" customHeight="1" thickBot="1" x14ac:dyDescent="0.35">
      <c r="A98" s="14" t="s">
        <v>116</v>
      </c>
      <c r="B98" s="13" t="s">
        <v>72</v>
      </c>
      <c r="C98" s="14" t="s">
        <v>10</v>
      </c>
      <c r="D98" s="14">
        <v>80</v>
      </c>
      <c r="E98" s="76"/>
      <c r="F98" s="31">
        <f>D98*E98</f>
        <v>0</v>
      </c>
      <c r="G98" s="93"/>
      <c r="H98" s="94"/>
      <c r="I98" s="89"/>
      <c r="J98" s="108"/>
      <c r="K98"/>
    </row>
    <row r="99" spans="1:11" ht="15.75" customHeight="1" thickBot="1" x14ac:dyDescent="0.35">
      <c r="A99" s="117" t="str">
        <f>CONCATENATE("Sous-total ",B93)</f>
        <v>Sous-total CLOTURES / FERMETURE</v>
      </c>
      <c r="B99" s="118"/>
      <c r="C99" s="118"/>
      <c r="D99" s="118"/>
      <c r="E99" s="118"/>
      <c r="F99" s="3">
        <f>SUM(F94:F98)</f>
        <v>0</v>
      </c>
      <c r="G99"/>
      <c r="H99"/>
      <c r="I99"/>
      <c r="J99" s="108"/>
      <c r="K99"/>
    </row>
    <row r="100" spans="1:11" x14ac:dyDescent="0.3">
      <c r="A100" s="2"/>
      <c r="B100" s="2"/>
      <c r="C100" s="2"/>
      <c r="D100" s="2"/>
      <c r="E100" s="2"/>
      <c r="F100" s="2"/>
      <c r="G100" s="21"/>
      <c r="H100" s="21"/>
      <c r="I100" s="21"/>
    </row>
    <row r="101" spans="1:11" x14ac:dyDescent="0.3">
      <c r="A101" s="130" t="s">
        <v>119</v>
      </c>
      <c r="B101" s="131"/>
      <c r="C101" s="131"/>
      <c r="D101" s="131"/>
      <c r="E101" s="131"/>
      <c r="F101" s="132"/>
      <c r="G101" s="21"/>
      <c r="H101" s="21"/>
      <c r="I101" s="21"/>
    </row>
    <row r="102" spans="1:11" x14ac:dyDescent="0.3">
      <c r="A102" s="65">
        <f>A4</f>
        <v>1</v>
      </c>
      <c r="B102" s="120" t="str">
        <f>B4</f>
        <v>PRIX GENERAUX</v>
      </c>
      <c r="C102" s="121"/>
      <c r="D102" s="121"/>
      <c r="E102" s="122"/>
      <c r="F102" s="7">
        <f>F9</f>
        <v>0</v>
      </c>
      <c r="G102" s="21"/>
      <c r="H102" s="21"/>
      <c r="I102" s="21"/>
    </row>
    <row r="103" spans="1:11" x14ac:dyDescent="0.3">
      <c r="A103" s="65">
        <f>A11</f>
        <v>2</v>
      </c>
      <c r="B103" s="119" t="str">
        <f>B11</f>
        <v>TRAVAUX PREPARATOIRES - DEPOSES - DEMOLITIONS</v>
      </c>
      <c r="C103" s="119"/>
      <c r="D103" s="119"/>
      <c r="E103" s="119"/>
      <c r="F103" s="7">
        <f>F20</f>
        <v>0</v>
      </c>
      <c r="G103" s="21"/>
      <c r="H103" s="21"/>
      <c r="I103" s="21"/>
    </row>
    <row r="104" spans="1:11" x14ac:dyDescent="0.3">
      <c r="A104" s="66"/>
      <c r="B104" s="60" t="str">
        <f>B22</f>
        <v>TERRAIN DE FOOTBALL à 11 EN GAZON SYNTHETIQUE</v>
      </c>
      <c r="C104" s="61"/>
      <c r="D104" s="61"/>
      <c r="E104" s="61"/>
      <c r="F104" s="32"/>
      <c r="G104" s="21"/>
      <c r="H104" s="21"/>
      <c r="I104" s="21"/>
    </row>
    <row r="105" spans="1:11" x14ac:dyDescent="0.3">
      <c r="A105" s="65">
        <f>A23</f>
        <v>3</v>
      </c>
      <c r="B105" s="119" t="str">
        <f>B23</f>
        <v xml:space="preserve">TERRASSEMENTS GENERAUX - GENIE CIVIL - REVETEMENTS </v>
      </c>
      <c r="C105" s="119"/>
      <c r="D105" s="119"/>
      <c r="E105" s="119"/>
      <c r="F105" s="7">
        <f>F35</f>
        <v>0</v>
      </c>
      <c r="G105" s="21"/>
      <c r="H105" s="21"/>
      <c r="I105" s="21"/>
    </row>
    <row r="106" spans="1:11" x14ac:dyDescent="0.3">
      <c r="A106" s="65">
        <f>A37</f>
        <v>4</v>
      </c>
      <c r="B106" s="120" t="str">
        <f>B37</f>
        <v>RESEAU DRAINAGE ET EAUX PLUVIALES</v>
      </c>
      <c r="C106" s="121"/>
      <c r="D106" s="121"/>
      <c r="E106" s="122"/>
      <c r="F106" s="7">
        <f>F48</f>
        <v>0</v>
      </c>
      <c r="G106" s="21"/>
      <c r="H106" s="21"/>
      <c r="I106" s="21"/>
    </row>
    <row r="107" spans="1:11" x14ac:dyDescent="0.3">
      <c r="A107" s="65">
        <f>A50</f>
        <v>5</v>
      </c>
      <c r="B107" s="120" t="str">
        <f>B50</f>
        <v>REVETEMENT SPORTIF</v>
      </c>
      <c r="C107" s="121"/>
      <c r="D107" s="121"/>
      <c r="E107" s="122"/>
      <c r="F107" s="7">
        <f>F53</f>
        <v>0</v>
      </c>
      <c r="G107" s="21"/>
      <c r="H107" s="21"/>
      <c r="I107" s="21"/>
    </row>
    <row r="108" spans="1:11" x14ac:dyDescent="0.3">
      <c r="A108" s="65">
        <f>A55</f>
        <v>6</v>
      </c>
      <c r="B108" s="120" t="str">
        <f>B55</f>
        <v>EQUIPEMENTS SPORTIFS</v>
      </c>
      <c r="C108" s="121"/>
      <c r="D108" s="121"/>
      <c r="E108" s="122"/>
      <c r="F108" s="7">
        <f>F62</f>
        <v>0</v>
      </c>
      <c r="G108" s="21"/>
      <c r="H108" s="21"/>
      <c r="I108" s="21"/>
    </row>
    <row r="109" spans="1:11" x14ac:dyDescent="0.3">
      <c r="A109" s="65">
        <f>A64</f>
        <v>7</v>
      </c>
      <c r="B109" s="120" t="str">
        <f>B64</f>
        <v>CLOTURES ET PARE-BALLONS</v>
      </c>
      <c r="C109" s="121"/>
      <c r="D109" s="121"/>
      <c r="E109" s="122"/>
      <c r="F109" s="7">
        <f>F72</f>
        <v>0</v>
      </c>
      <c r="G109" s="21"/>
      <c r="H109" s="21"/>
      <c r="I109" s="21"/>
    </row>
    <row r="110" spans="1:11" x14ac:dyDescent="0.3">
      <c r="A110" s="65">
        <f>A74</f>
        <v>8</v>
      </c>
      <c r="B110" s="120" t="str">
        <f>B74</f>
        <v>CONTRÔLE EXTERNE TERRAIN DE FOOTBALL SYNTHETIQUE</v>
      </c>
      <c r="C110" s="121"/>
      <c r="D110" s="121"/>
      <c r="E110" s="122"/>
      <c r="F110" s="7">
        <f>F76</f>
        <v>0</v>
      </c>
      <c r="G110" s="21"/>
      <c r="H110" s="21"/>
      <c r="I110" s="21"/>
    </row>
    <row r="111" spans="1:11" x14ac:dyDescent="0.3">
      <c r="A111" s="60"/>
      <c r="B111" s="60" t="str">
        <f>B78</f>
        <v>ABORDS</v>
      </c>
      <c r="C111" s="60"/>
      <c r="D111" s="60"/>
      <c r="E111" s="60"/>
      <c r="F111" s="32"/>
      <c r="G111" s="21"/>
      <c r="H111" s="21"/>
      <c r="I111" s="21"/>
    </row>
    <row r="112" spans="1:11" x14ac:dyDescent="0.3">
      <c r="A112" s="65">
        <f>A79</f>
        <v>9</v>
      </c>
      <c r="B112" s="119" t="str">
        <f>B79</f>
        <v xml:space="preserve">STRUCTURES ET REVETEMENTS DES CHEMINEMENTS PIETONS </v>
      </c>
      <c r="C112" s="119"/>
      <c r="D112" s="119"/>
      <c r="E112" s="119"/>
      <c r="F112" s="7">
        <f>F91</f>
        <v>0</v>
      </c>
      <c r="G112" s="21"/>
      <c r="H112" s="21"/>
      <c r="I112" s="21"/>
    </row>
    <row r="113" spans="1:13" x14ac:dyDescent="0.3">
      <c r="A113" s="65">
        <f>A93</f>
        <v>10</v>
      </c>
      <c r="B113" s="120" t="str">
        <f>B93</f>
        <v>CLOTURES / FERMETURE</v>
      </c>
      <c r="C113" s="121"/>
      <c r="D113" s="121"/>
      <c r="E113" s="122"/>
      <c r="F113" s="7">
        <f>F99</f>
        <v>0</v>
      </c>
      <c r="G113" s="21"/>
      <c r="H113" s="21"/>
      <c r="I113" s="21"/>
    </row>
    <row r="114" spans="1:13" x14ac:dyDescent="0.3">
      <c r="A114" s="66"/>
      <c r="B114" s="61"/>
      <c r="C114" s="61"/>
      <c r="D114" s="61"/>
      <c r="E114" s="61"/>
      <c r="F114" s="32"/>
      <c r="G114" s="113"/>
      <c r="H114" s="21"/>
      <c r="I114" s="21"/>
    </row>
    <row r="115" spans="1:13" ht="15.75" customHeight="1" x14ac:dyDescent="0.3">
      <c r="A115" s="128" t="str">
        <f>CONCATENATE("Sous-total ",B102,G114,B103)</f>
        <v>Sous-total PRIX GENERAUXTRAVAUX PREPARATOIRES - DEPOSES - DEMOLITIONS</v>
      </c>
      <c r="B115" s="128"/>
      <c r="C115" s="128"/>
      <c r="D115" s="128"/>
      <c r="E115" s="129"/>
      <c r="F115" s="34">
        <f>SUM(F102:F103)</f>
        <v>0</v>
      </c>
      <c r="G115" s="21"/>
      <c r="H115" s="21"/>
      <c r="I115" s="21"/>
    </row>
    <row r="116" spans="1:13" ht="15.75" customHeight="1" x14ac:dyDescent="0.3">
      <c r="A116" s="128" t="str">
        <f>CONCATENATE("Sous-total ",B104)</f>
        <v>Sous-total TERRAIN DE FOOTBALL à 11 EN GAZON SYNTHETIQUE</v>
      </c>
      <c r="B116" s="128"/>
      <c r="C116" s="128"/>
      <c r="D116" s="128"/>
      <c r="E116" s="129"/>
      <c r="F116" s="34">
        <f>SUM(F105:F110)</f>
        <v>0</v>
      </c>
      <c r="G116" s="21"/>
      <c r="H116" s="21"/>
      <c r="I116" s="21"/>
    </row>
    <row r="117" spans="1:13" ht="15.6" x14ac:dyDescent="0.3">
      <c r="A117" s="128" t="str">
        <f>CONCATENATE("Sous-total ",B111)</f>
        <v>Sous-total ABORDS</v>
      </c>
      <c r="B117" s="128"/>
      <c r="C117" s="128"/>
      <c r="D117" s="128"/>
      <c r="E117" s="129"/>
      <c r="F117" s="34">
        <f>SUM(F112:F113)</f>
        <v>0</v>
      </c>
      <c r="G117" s="35"/>
      <c r="H117" s="35"/>
      <c r="I117" s="35"/>
    </row>
    <row r="118" spans="1:13" x14ac:dyDescent="0.3">
      <c r="G118" s="21"/>
      <c r="H118" s="21"/>
      <c r="I118" s="21"/>
    </row>
    <row r="119" spans="1:13" ht="15.6" x14ac:dyDescent="0.3">
      <c r="A119" s="127" t="s">
        <v>142</v>
      </c>
      <c r="B119" s="127"/>
      <c r="C119" s="127"/>
      <c r="D119" s="127"/>
      <c r="E119" s="127"/>
      <c r="F119" s="8">
        <f>SUM(F102:F113)</f>
        <v>0</v>
      </c>
      <c r="G119" s="21"/>
      <c r="H119" s="21"/>
      <c r="I119" s="21"/>
    </row>
    <row r="120" spans="1:13" ht="15.6" x14ac:dyDescent="0.3">
      <c r="A120" s="127" t="s">
        <v>26</v>
      </c>
      <c r="B120" s="127"/>
      <c r="C120" s="127"/>
      <c r="D120" s="127"/>
      <c r="E120" s="127"/>
      <c r="F120" s="8">
        <f>F119*0.2</f>
        <v>0</v>
      </c>
      <c r="G120" s="21"/>
      <c r="H120" s="21"/>
      <c r="I120" s="21"/>
    </row>
    <row r="121" spans="1:13" ht="15.6" x14ac:dyDescent="0.3">
      <c r="A121" s="127" t="s">
        <v>143</v>
      </c>
      <c r="B121" s="127"/>
      <c r="C121" s="127"/>
      <c r="D121" s="127"/>
      <c r="E121" s="127"/>
      <c r="F121" s="8">
        <f>F119+F120</f>
        <v>0</v>
      </c>
      <c r="G121" s="21"/>
      <c r="H121" s="21"/>
      <c r="I121" s="21"/>
    </row>
    <row r="123" spans="1:13" x14ac:dyDescent="0.3">
      <c r="A123" s="65">
        <v>11</v>
      </c>
      <c r="B123" s="114" t="s">
        <v>145</v>
      </c>
      <c r="C123" s="115"/>
      <c r="D123" s="115"/>
      <c r="E123" s="115"/>
      <c r="F123" s="116"/>
      <c r="G123" s="21"/>
      <c r="H123" s="21"/>
      <c r="I123" s="21"/>
      <c r="M123"/>
    </row>
    <row r="124" spans="1:13" ht="57.6" customHeight="1" x14ac:dyDescent="0.3">
      <c r="A124" s="67" t="s">
        <v>148</v>
      </c>
      <c r="B124" s="78" t="s">
        <v>147</v>
      </c>
      <c r="C124" s="12" t="s">
        <v>16</v>
      </c>
      <c r="D124" s="12">
        <v>-8408</v>
      </c>
      <c r="E124" s="76"/>
      <c r="F124" s="10">
        <f>D124*E124</f>
        <v>0</v>
      </c>
    </row>
    <row r="125" spans="1:13" ht="59.4" customHeight="1" x14ac:dyDescent="0.3">
      <c r="A125" s="67" t="s">
        <v>149</v>
      </c>
      <c r="B125" s="78" t="s">
        <v>155</v>
      </c>
      <c r="C125" s="12" t="s">
        <v>16</v>
      </c>
      <c r="D125" s="12">
        <v>8408</v>
      </c>
      <c r="E125" s="76"/>
      <c r="F125" s="10">
        <f>D125*E125</f>
        <v>0</v>
      </c>
      <c r="G125" s="21"/>
      <c r="H125" s="21"/>
      <c r="I125" s="21"/>
    </row>
    <row r="126" spans="1:13" ht="15.75" customHeight="1" x14ac:dyDescent="0.3">
      <c r="A126" s="117" t="str">
        <f>CONCATENATE("Sous-total ",B123)</f>
        <v>Sous-total PSE n°1 :  REVETEMENT SPORTIF</v>
      </c>
      <c r="B126" s="118"/>
      <c r="C126" s="118"/>
      <c r="D126" s="118"/>
      <c r="E126" s="118"/>
      <c r="F126" s="34">
        <f>SUM(F124:F125)</f>
        <v>0</v>
      </c>
      <c r="G126"/>
      <c r="H126"/>
      <c r="I126"/>
    </row>
    <row r="128" spans="1:13" x14ac:dyDescent="0.3">
      <c r="A128" s="65">
        <v>12</v>
      </c>
      <c r="B128" s="114" t="s">
        <v>151</v>
      </c>
      <c r="C128" s="115"/>
      <c r="D128" s="115"/>
      <c r="E128" s="115"/>
      <c r="F128" s="116"/>
      <c r="M128"/>
    </row>
    <row r="129" spans="1:18" x14ac:dyDescent="0.3">
      <c r="A129" s="65"/>
      <c r="B129" s="73" t="s">
        <v>152</v>
      </c>
      <c r="C129" s="73"/>
      <c r="D129" s="73"/>
      <c r="E129" s="73"/>
      <c r="F129" s="72"/>
    </row>
    <row r="130" spans="1:18" ht="28.8" x14ac:dyDescent="0.3">
      <c r="A130" s="75" t="s">
        <v>163</v>
      </c>
      <c r="B130" s="45" t="s">
        <v>77</v>
      </c>
      <c r="C130" s="46" t="s">
        <v>12</v>
      </c>
      <c r="D130" s="81">
        <f>-(1030-535)</f>
        <v>-495</v>
      </c>
      <c r="E130" s="47"/>
      <c r="F130" s="10">
        <f>D130*E130</f>
        <v>0</v>
      </c>
    </row>
    <row r="131" spans="1:18" s="56" customFormat="1" x14ac:dyDescent="0.3">
      <c r="A131" s="58" t="s">
        <v>164</v>
      </c>
      <c r="B131" s="23" t="s">
        <v>150</v>
      </c>
      <c r="C131" s="14" t="s">
        <v>12</v>
      </c>
      <c r="D131" s="12">
        <f>-535+202</f>
        <v>-333</v>
      </c>
      <c r="E131" s="82"/>
      <c r="F131" s="10">
        <f t="shared" ref="F131:F138" si="14">D131*E131</f>
        <v>0</v>
      </c>
      <c r="G131" s="22"/>
      <c r="H131" s="1"/>
      <c r="I131" s="1"/>
      <c r="J131" s="21"/>
      <c r="K131" s="1"/>
      <c r="L131" s="1"/>
      <c r="M131"/>
    </row>
    <row r="132" spans="1:18" x14ac:dyDescent="0.3">
      <c r="A132" s="75" t="s">
        <v>165</v>
      </c>
      <c r="B132" s="30" t="s">
        <v>25</v>
      </c>
      <c r="C132" s="14" t="s">
        <v>16</v>
      </c>
      <c r="D132" s="12">
        <v>-8860</v>
      </c>
      <c r="E132" s="27"/>
      <c r="F132" s="10">
        <f t="shared" si="14"/>
        <v>0</v>
      </c>
    </row>
    <row r="133" spans="1:18" x14ac:dyDescent="0.3">
      <c r="A133" s="58" t="s">
        <v>166</v>
      </c>
      <c r="B133" s="30" t="s">
        <v>39</v>
      </c>
      <c r="C133" s="14" t="s">
        <v>12</v>
      </c>
      <c r="D133" s="12">
        <v>-3544</v>
      </c>
      <c r="E133" s="27"/>
      <c r="F133" s="10">
        <f t="shared" si="14"/>
        <v>0</v>
      </c>
    </row>
    <row r="134" spans="1:18" ht="43.2" x14ac:dyDescent="0.3">
      <c r="A134" s="75" t="s">
        <v>167</v>
      </c>
      <c r="B134" s="13" t="s">
        <v>154</v>
      </c>
      <c r="C134" s="14" t="s">
        <v>16</v>
      </c>
      <c r="D134" s="14">
        <v>8860</v>
      </c>
      <c r="E134" s="38"/>
      <c r="F134" s="10">
        <f>D134*E134</f>
        <v>0</v>
      </c>
      <c r="R134"/>
    </row>
    <row r="135" spans="1:18" x14ac:dyDescent="0.3">
      <c r="A135" s="74"/>
      <c r="B135" s="73" t="s">
        <v>153</v>
      </c>
      <c r="C135" s="14"/>
      <c r="D135" s="12"/>
      <c r="E135" s="38"/>
      <c r="F135" s="10"/>
    </row>
    <row r="136" spans="1:18" ht="28.8" x14ac:dyDescent="0.3">
      <c r="A136" s="51" t="s">
        <v>168</v>
      </c>
      <c r="B136" s="30" t="s">
        <v>77</v>
      </c>
      <c r="C136" s="14" t="s">
        <v>12</v>
      </c>
      <c r="D136" s="14">
        <f>-87+11</f>
        <v>-76</v>
      </c>
      <c r="E136" s="82"/>
      <c r="F136" s="31">
        <f t="shared" si="14"/>
        <v>0</v>
      </c>
    </row>
    <row r="137" spans="1:18" x14ac:dyDescent="0.3">
      <c r="A137" s="51" t="s">
        <v>169</v>
      </c>
      <c r="B137" s="30" t="s">
        <v>25</v>
      </c>
      <c r="C137" s="14" t="s">
        <v>16</v>
      </c>
      <c r="D137" s="12">
        <v>-950</v>
      </c>
      <c r="E137" s="27"/>
      <c r="F137" s="31">
        <f t="shared" si="14"/>
        <v>0</v>
      </c>
    </row>
    <row r="138" spans="1:18" x14ac:dyDescent="0.3">
      <c r="A138" s="51" t="s">
        <v>170</v>
      </c>
      <c r="B138" s="30" t="s">
        <v>29</v>
      </c>
      <c r="C138" s="14" t="s">
        <v>12</v>
      </c>
      <c r="D138" s="79">
        <v>-185</v>
      </c>
      <c r="E138" s="82"/>
      <c r="F138" s="31">
        <f t="shared" si="14"/>
        <v>0</v>
      </c>
    </row>
    <row r="139" spans="1:18" ht="43.2" x14ac:dyDescent="0.3">
      <c r="A139" s="51" t="s">
        <v>171</v>
      </c>
      <c r="B139" s="13" t="s">
        <v>154</v>
      </c>
      <c r="C139" s="14" t="s">
        <v>16</v>
      </c>
      <c r="D139" s="14">
        <v>950</v>
      </c>
      <c r="E139" s="38"/>
      <c r="F139" s="10">
        <f t="shared" ref="F139" si="15">D139*E139</f>
        <v>0</v>
      </c>
      <c r="R139"/>
    </row>
    <row r="140" spans="1:18" ht="15.75" customHeight="1" x14ac:dyDescent="0.3">
      <c r="A140" s="117" t="str">
        <f>CONCATENATE("Sous-total ",B128)</f>
        <v>Sous-total PSE n°2 : TRAITEMENT DE SOL</v>
      </c>
      <c r="B140" s="118"/>
      <c r="C140" s="118"/>
      <c r="D140" s="118"/>
      <c r="E140" s="118"/>
      <c r="F140" s="34">
        <f>SUM(F130:F139)</f>
        <v>0</v>
      </c>
      <c r="G140"/>
      <c r="H140"/>
      <c r="I140"/>
    </row>
    <row r="142" spans="1:18" x14ac:dyDescent="0.3">
      <c r="A142" s="65">
        <v>13</v>
      </c>
      <c r="B142" s="114" t="s">
        <v>174</v>
      </c>
      <c r="C142" s="115"/>
      <c r="D142" s="115"/>
      <c r="E142" s="115"/>
      <c r="F142" s="116"/>
      <c r="G142" s="21"/>
      <c r="H142" s="21"/>
      <c r="I142" s="21"/>
      <c r="M142"/>
    </row>
    <row r="143" spans="1:18" x14ac:dyDescent="0.3">
      <c r="A143" s="67" t="s">
        <v>172</v>
      </c>
      <c r="B143" s="78" t="s">
        <v>141</v>
      </c>
      <c r="C143" s="12" t="s">
        <v>18</v>
      </c>
      <c r="D143" s="12">
        <v>-1</v>
      </c>
      <c r="E143" s="76"/>
      <c r="F143" s="10">
        <f>D143*E143</f>
        <v>0</v>
      </c>
    </row>
    <row r="144" spans="1:18" x14ac:dyDescent="0.3">
      <c r="A144" s="67" t="s">
        <v>173</v>
      </c>
      <c r="B144" s="78" t="s">
        <v>175</v>
      </c>
      <c r="C144" s="12" t="s">
        <v>17</v>
      </c>
      <c r="D144" s="12">
        <v>2</v>
      </c>
      <c r="E144" s="76"/>
      <c r="F144" s="10">
        <f>D144*E144</f>
        <v>0</v>
      </c>
      <c r="G144" s="21"/>
      <c r="H144" s="21"/>
      <c r="I144" s="21"/>
    </row>
    <row r="145" spans="1:9" ht="15.75" customHeight="1" x14ac:dyDescent="0.3">
      <c r="A145" s="117" t="str">
        <f>CONCATENATE("Sous-total ",B142)</f>
        <v>Sous-total PSE n°3 :  EQUIPEMENTS SPORTIFS</v>
      </c>
      <c r="B145" s="118"/>
      <c r="C145" s="118"/>
      <c r="D145" s="118"/>
      <c r="E145" s="118"/>
      <c r="F145" s="34">
        <f>SUM(F143:F144)</f>
        <v>0</v>
      </c>
      <c r="G145"/>
      <c r="H145"/>
      <c r="I145"/>
    </row>
  </sheetData>
  <customSheetViews>
    <customSheetView guid="{E6902469-2690-4125-B8C3-4EEADA9710EF}" showPageBreaks="1" printArea="1" view="pageBreakPreview">
      <selection activeCell="I16" sqref="I16"/>
      <pageMargins left="0.59055118110236227" right="0.59055118110236227" top="0.78740157480314965" bottom="0.78740157480314965" header="0.31496062992125984" footer="0.31496062992125984"/>
      <printOptions horizontalCentered="1"/>
      <pageSetup paperSize="9" fitToHeight="0" orientation="portrait" r:id="rId1"/>
      <headerFooter>
        <oddHeader>&amp;R&amp;UPhase d'étude en cours</oddHeader>
        <oddFooter>&amp;CNom du projet
Estimation MOE&amp;RPage &amp;P/&amp;N</oddFooter>
      </headerFooter>
    </customSheetView>
  </customSheetViews>
  <mergeCells count="45">
    <mergeCell ref="B79:F79"/>
    <mergeCell ref="B107:E107"/>
    <mergeCell ref="B123:F123"/>
    <mergeCell ref="A126:E126"/>
    <mergeCell ref="B128:F128"/>
    <mergeCell ref="B108:E108"/>
    <mergeCell ref="B112:E112"/>
    <mergeCell ref="A99:E99"/>
    <mergeCell ref="A91:E91"/>
    <mergeCell ref="B55:F55"/>
    <mergeCell ref="A121:E121"/>
    <mergeCell ref="B113:E113"/>
    <mergeCell ref="A120:E120"/>
    <mergeCell ref="A115:E115"/>
    <mergeCell ref="A117:E117"/>
    <mergeCell ref="A116:E116"/>
    <mergeCell ref="A119:E119"/>
    <mergeCell ref="B103:E103"/>
    <mergeCell ref="B93:F93"/>
    <mergeCell ref="A76:E76"/>
    <mergeCell ref="B78:F78"/>
    <mergeCell ref="B102:E102"/>
    <mergeCell ref="A101:F101"/>
    <mergeCell ref="A1:F1"/>
    <mergeCell ref="A72:E72"/>
    <mergeCell ref="A9:E9"/>
    <mergeCell ref="B4:F4"/>
    <mergeCell ref="B22:F22"/>
    <mergeCell ref="B64:F64"/>
    <mergeCell ref="A53:E53"/>
    <mergeCell ref="B23:F23"/>
    <mergeCell ref="A35:E35"/>
    <mergeCell ref="B11:F11"/>
    <mergeCell ref="A20:E20"/>
    <mergeCell ref="B37:F37"/>
    <mergeCell ref="A48:E48"/>
    <mergeCell ref="B50:F50"/>
    <mergeCell ref="A62:E62"/>
    <mergeCell ref="B142:F142"/>
    <mergeCell ref="A145:E145"/>
    <mergeCell ref="A140:E140"/>
    <mergeCell ref="B105:E105"/>
    <mergeCell ref="B110:E110"/>
    <mergeCell ref="B109:E109"/>
    <mergeCell ref="B106:E106"/>
  </mergeCells>
  <phoneticPr fontId="1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9" fitToHeight="0" orientation="portrait" r:id="rId2"/>
  <headerFooter>
    <oddHeader>&amp;R&amp;UDCE</oddHeader>
    <oddFooter>&amp;L&amp;D&amp;CAGRANDISSEMENT ET TRANSFORMATION D'UN  TERRAIN DE FOOTBALL EN PELOUSE NATURELLE
EN TERRAIN SYNTHETIQUE A BELZ
Lot Unique - Estimation confidentielle&amp;RPage &amp;P/&amp;N</oddFooter>
  </headerFooter>
  <rowBreaks count="2" manualBreakCount="2">
    <brk id="36" max="5" man="1"/>
    <brk id="7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UNIQUE</vt:lpstr>
      <vt:lpstr>'Lot UNIQUE'!Zone_d_impression</vt:lpstr>
      <vt:lpstr>PDG!Zone_d_impression</vt:lpstr>
    </vt:vector>
  </TitlesOfParts>
  <Company>Volvo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Julien</cp:lastModifiedBy>
  <cp:lastPrinted>2025-02-05T10:06:14Z</cp:lastPrinted>
  <dcterms:created xsi:type="dcterms:W3CDTF">2019-01-10T08:18:01Z</dcterms:created>
  <dcterms:modified xsi:type="dcterms:W3CDTF">2025-02-26T14:59:10Z</dcterms:modified>
</cp:coreProperties>
</file>